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Budget Mensile" sheetId="2" state="visible" r:id="rId4"/>
    <sheet name="Lista Spesa" sheetId="3" state="visible" r:id="rId5"/>
    <sheet name="Scadenze e Bollette" sheetId="4" state="visible" r:id="rId6"/>
    <sheet name="Obiettivi Famiglia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<sst xmlns="http://schemas.openxmlformats.org/spreadsheetml/2006/main" count="239" uniqueCount="202">
  <si>
    <t xml:space="preserve">PLANNER COMPLETO FAMIGLIA 2026</t>
  </si>
  <si>
    <t xml:space="preserve">Un regalo da aiutanapoli.com ai suoi lettori</t>
  </si>
  <si>
    <t xml:space="preserve">💰 RIEPILOGO BUDGET ANNUALE</t>
  </si>
  <si>
    <t xml:space="preserve">Totale Annuo</t>
  </si>
  <si>
    <t xml:space="preserve">Media Mensile</t>
  </si>
  <si>
    <t xml:space="preserve">Mese Migliore</t>
  </si>
  <si>
    <t xml:space="preserve">Mese Peggiore</t>
  </si>
  <si>
    <t xml:space="preserve">Entrate</t>
  </si>
  <si>
    <t xml:space="preserve">Uscite</t>
  </si>
  <si>
    <t xml:space="preserve">Risparmio</t>
  </si>
  <si>
    <t xml:space="preserve">% Risparmio su Entrate</t>
  </si>
  <si>
    <t xml:space="preserve">🛒 SPESA SETTIMANALE</t>
  </si>
  <si>
    <t xml:space="preserve">Totale Spesa Settimanale</t>
  </si>
  <si>
    <t xml:space="preserve">Stima Spesa Mensile (x4)</t>
  </si>
  <si>
    <t xml:space="preserve">Stima Spesa Annuale (x52)</t>
  </si>
  <si>
    <t xml:space="preserve">📋 SCADENZE E BOLLETTE</t>
  </si>
  <si>
    <t xml:space="preserve">Totale Importi Bollette</t>
  </si>
  <si>
    <t xml:space="preserve">Bollette Pagate</t>
  </si>
  <si>
    <t xml:space="preserve">Bollette Da Pagare</t>
  </si>
  <si>
    <t xml:space="preserve">🎯 OBIETTIVI DI RISPARMIO</t>
  </si>
  <si>
    <t xml:space="preserve">Totale da Raggiungere</t>
  </si>
  <si>
    <t xml:space="preserve">Totale Già Risparmiato</t>
  </si>
  <si>
    <t xml:space="preserve">Ancora da Risparmiare</t>
  </si>
  <si>
    <t xml:space="preserve">% Completamento Globale</t>
  </si>
  <si>
    <t xml:space="preserve">📖 GUIDA ALL'USO — LEGGI PRIMA DI INIZIARE!</t>
  </si>
  <si>
    <t xml:space="preserve">Benvenuto! Questo planner ti aiuta a tenere sotto controllo le finanze della tua famiglia.</t>
  </si>
  <si>
    <t xml:space="preserve">Devi solo compilare le celle gialle: tutti i calcoli si fanno da soli, anche qui nella Dashboard!</t>
  </si>
  <si>
    <t xml:space="preserve">PASSO PER PASSO</t>
  </si>
  <si>
    <t xml:space="preserve">① Vai su "Budget Mensile"</t>
  </si>
  <si>
    <t xml:space="preserve">Scrivi nelle celle gialle quanto guadagni (stipendi, bonus) e quanto spendi (affitto, bollette, spesa, ecc.) per ogni mese. I totali, il risparmio e i grafici a barre si aggiornano da soli.</t>
  </si>
  <si>
    <t xml:space="preserve">② Vai su "Lista Spesa"</t>
  </si>
  <si>
    <t xml:space="preserve">Scrivi la quantità e il prezzo di ogni prodotto che compri al supermercato. Il totale si calcola automaticamente. Puoi stampare questo foglio e portarlo con te a fare la spesa!</t>
  </si>
  <si>
    <t xml:space="preserve">③ Vai su "Scadenze e Bollette"</t>
  </si>
  <si>
    <t xml:space="preserve">Qui trovi già le voci più comuni (affitto, luce, gas, assicurazione...). Scrivi l'importo e quando scade. Quando paghi una bolletta, scrivi "Sì" nella colonna "Pagato?".</t>
  </si>
  <si>
    <t xml:space="preserve">④ Vai su "Obiettivi Famiglia"</t>
  </si>
  <si>
    <t xml:space="preserve">Decidi quanto vuoi risparmiare per ogni obiettivo (vacanza, emergenze, auto...). Scrivi quanto hai messo da parte finora. La barra percentuale ti mostra a che punto sei.</t>
  </si>
  <si>
    <t xml:space="preserve">⑤ Torna qui sulla Dashboard!</t>
  </si>
  <si>
    <t xml:space="preserve">Questa pagina si aggiorna in automatico con i dati che inserisci negli altri fogli. Vedrai il riepilogo completo: budget annuale, spesa stimata, bollette pagate e obiettivi raggiunti. Non devi toccare nulla qui, basta guardare!</t>
  </si>
  <si>
    <t xml:space="preserve">🎨 LEGENDA COLORI</t>
  </si>
  <si>
    <t xml:space="preserve">CELLE GIALLE  →  Scrivi qui i tuoi dati!</t>
  </si>
  <si>
    <t xml:space="preserve">CELLE AZZURRE  →  Non toccare! Contengono formule che si calcolano da sole.</t>
  </si>
  <si>
    <t xml:space="preserve">💡 6 CONSIGLI D'ORO PER RISPARMIARE</t>
  </si>
  <si>
    <t xml:space="preserve">  ✓  Regola del 50/30/20 → Dividi lo stipendio: 50% spese fisse, 30% sfizi, 20% risparmi</t>
  </si>
  <si>
    <t xml:space="preserve">  ✓  Lista della spesa → Scrivila PRIMA di uscire, eviterai acquisti inutili</t>
  </si>
  <si>
    <t xml:space="preserve">  ✓  Confronta le bollette → Cambiare operatore luce/gas può farti risparmiare fino al 30%</t>
  </si>
  <si>
    <t xml:space="preserve">  ✓  Pianifica i pasti → Decidi cosa cucinare nella settimana per ridurre gli sprechi</t>
  </si>
  <si>
    <t xml:space="preserve">  ✓  Fondo emergenza → Metti da parte almeno 3 mesi di spese fisse per gli imprevisti</t>
  </si>
  <si>
    <t xml:space="preserve">  ✓  Controlla gli abbonamenti → Stai davvero usando Netflix, Spotify e tutti gli altri?</t>
  </si>
  <si>
    <t xml:space="preserve">Creato con ❤ da aiutanapoli.com — Seguici per altri contenuti utili!</t>
  </si>
  <si>
    <t xml:space="preserve">BUDGET FAMILIARE MENSILE 2026</t>
  </si>
  <si>
    <t xml:space="preserve">aiutanapoli.com — Il tuo planner gratuito</t>
  </si>
  <si>
    <t xml:space="preserve">CATEGORIA</t>
  </si>
  <si>
    <t xml:space="preserve">Gen</t>
  </si>
  <si>
    <t xml:space="preserve">Feb</t>
  </si>
  <si>
    <t xml:space="preserve">Mar</t>
  </si>
  <si>
    <t xml:space="preserve">Apr</t>
  </si>
  <si>
    <t xml:space="preserve">Mag</t>
  </si>
  <si>
    <t xml:space="preserve">Giu</t>
  </si>
  <si>
    <t xml:space="preserve">Lug</t>
  </si>
  <si>
    <t xml:space="preserve">Ago</t>
  </si>
  <si>
    <t xml:space="preserve">Set</t>
  </si>
  <si>
    <t xml:space="preserve">Ott</t>
  </si>
  <si>
    <t xml:space="preserve">Nov</t>
  </si>
  <si>
    <t xml:space="preserve">Dic</t>
  </si>
  <si>
    <t xml:space="preserve">ENTRATE</t>
  </si>
  <si>
    <t xml:space="preserve">Stipendio 1</t>
  </si>
  <si>
    <t xml:space="preserve">Stipendio 2</t>
  </si>
  <si>
    <t xml:space="preserve">Altre entrate</t>
  </si>
  <si>
    <t xml:space="preserve">Bonus / Straordinari</t>
  </si>
  <si>
    <t xml:space="preserve">TOTALE ENTRATE</t>
  </si>
  <si>
    <t xml:space="preserve">USCITE</t>
  </si>
  <si>
    <t xml:space="preserve">Affitto / Mutuo</t>
  </si>
  <si>
    <t xml:space="preserve">Bollette (luce, gas, acqua)</t>
  </si>
  <si>
    <t xml:space="preserve">Telefono / Internet</t>
  </si>
  <si>
    <t xml:space="preserve">Spesa alimentare</t>
  </si>
  <si>
    <t xml:space="preserve">Trasporti / Carburante</t>
  </si>
  <si>
    <t xml:space="preserve">Assicurazioni</t>
  </si>
  <si>
    <t xml:space="preserve">Scuola / Istruzione</t>
  </si>
  <si>
    <t xml:space="preserve">Salute / Farmaci</t>
  </si>
  <si>
    <t xml:space="preserve">Abbigliamento</t>
  </si>
  <si>
    <t xml:space="preserve">Svago / Tempo libero</t>
  </si>
  <si>
    <t xml:space="preserve">Abbonamenti (Netflix, ecc.)</t>
  </si>
  <si>
    <t xml:space="preserve">Altre spese</t>
  </si>
  <si>
    <t xml:space="preserve">TOTALE USCITE</t>
  </si>
  <si>
    <t xml:space="preserve">RISPARMIO MENSILE</t>
  </si>
  <si>
    <t xml:space="preserve">% Risparmio</t>
  </si>
  <si>
    <t xml:space="preserve">Risparmio Cumulato</t>
  </si>
  <si>
    <t xml:space="preserve">📊 GRAFICO: Entrate, Uscite e Risparmio (scorri qui sotto — si aggiorna quando inserisci i dati)</t>
  </si>
  <si>
    <t xml:space="preserve">📊 GRAFICO: Risparmio Cumulato nel Tempo (si aggiorna quando inserisci i dati)</t>
  </si>
  <si>
    <t xml:space="preserve">LISTA DELLA SPESA SETTIMANALE</t>
  </si>
  <si>
    <t xml:space="preserve">Compila la lista, il totale si calcola automaticamente!</t>
  </si>
  <si>
    <t xml:space="preserve">FRUTTA E VERDURA</t>
  </si>
  <si>
    <t xml:space="preserve">Qtà</t>
  </si>
  <si>
    <t xml:space="preserve">Prezzo €</t>
  </si>
  <si>
    <t xml:space="preserve">Totale €</t>
  </si>
  <si>
    <t xml:space="preserve">PANE E CEREALI</t>
  </si>
  <si>
    <t xml:space="preserve">Mele</t>
  </si>
  <si>
    <t xml:space="preserve">Pane</t>
  </si>
  <si>
    <t xml:space="preserve">Banane</t>
  </si>
  <si>
    <t xml:space="preserve">Pasta</t>
  </si>
  <si>
    <t xml:space="preserve">Insalata</t>
  </si>
  <si>
    <t xml:space="preserve">Riso</t>
  </si>
  <si>
    <t xml:space="preserve">Pomodori</t>
  </si>
  <si>
    <t xml:space="preserve">Farina</t>
  </si>
  <si>
    <t xml:space="preserve">Patate</t>
  </si>
  <si>
    <t xml:space="preserve">Crackers</t>
  </si>
  <si>
    <t xml:space="preserve">Cipolle</t>
  </si>
  <si>
    <t xml:space="preserve">Cereali</t>
  </si>
  <si>
    <t xml:space="preserve">Carote</t>
  </si>
  <si>
    <t xml:space="preserve">Biscotti</t>
  </si>
  <si>
    <t xml:space="preserve">Limoni</t>
  </si>
  <si>
    <t xml:space="preserve">Subtotale</t>
  </si>
  <si>
    <t xml:space="preserve">BEVANDE</t>
  </si>
  <si>
    <t xml:space="preserve">CARNE E PESCE</t>
  </si>
  <si>
    <t xml:space="preserve">Acqua</t>
  </si>
  <si>
    <t xml:space="preserve">Pollo</t>
  </si>
  <si>
    <t xml:space="preserve">Succo di frutta</t>
  </si>
  <si>
    <t xml:space="preserve">Carne macinata</t>
  </si>
  <si>
    <t xml:space="preserve">Caffè</t>
  </si>
  <si>
    <t xml:space="preserve">Prosciutto</t>
  </si>
  <si>
    <t xml:space="preserve">Tè</t>
  </si>
  <si>
    <t xml:space="preserve">Tonno</t>
  </si>
  <si>
    <t xml:space="preserve">Birra/Vino</t>
  </si>
  <si>
    <t xml:space="preserve">Salmone</t>
  </si>
  <si>
    <t xml:space="preserve">Uova</t>
  </si>
  <si>
    <t xml:space="preserve">IGIENE E CASA</t>
  </si>
  <si>
    <t xml:space="preserve">Detersivo piatti</t>
  </si>
  <si>
    <t xml:space="preserve">LATTICINI</t>
  </si>
  <si>
    <t xml:space="preserve">Detersivo bucato</t>
  </si>
  <si>
    <t xml:space="preserve">Latte</t>
  </si>
  <si>
    <t xml:space="preserve">Carta igienica</t>
  </si>
  <si>
    <t xml:space="preserve">Mozzarella</t>
  </si>
  <si>
    <t xml:space="preserve">Sapone</t>
  </si>
  <si>
    <t xml:space="preserve">Parmigiano</t>
  </si>
  <si>
    <t xml:space="preserve">Shampoo</t>
  </si>
  <si>
    <t xml:space="preserve">Yogurt</t>
  </si>
  <si>
    <t xml:space="preserve">Dentifricio</t>
  </si>
  <si>
    <t xml:space="preserve">Burro</t>
  </si>
  <si>
    <t xml:space="preserve">Sacchetti spazzatura</t>
  </si>
  <si>
    <t xml:space="preserve">Ricotta</t>
  </si>
  <si>
    <t xml:space="preserve">TOTALE SPESA SETTIMANALE</t>
  </si>
  <si>
    <t xml:space="preserve">TRACKER SCADENZE E BOLLETTE</t>
  </si>
  <si>
    <t xml:space="preserve">Non dimenticare più nessuna scadenza!</t>
  </si>
  <si>
    <t xml:space="preserve">Descrizione</t>
  </si>
  <si>
    <t xml:space="preserve">Scadenza</t>
  </si>
  <si>
    <t xml:space="preserve">Importo €</t>
  </si>
  <si>
    <t xml:space="preserve">Pagato?</t>
  </si>
  <si>
    <t xml:space="preserve">Data Pagamento</t>
  </si>
  <si>
    <t xml:space="preserve">Note</t>
  </si>
  <si>
    <t xml:space="preserve">Mensile</t>
  </si>
  <si>
    <t xml:space="preserve">Bolletta Luce</t>
  </si>
  <si>
    <t xml:space="preserve">Bimestrale</t>
  </si>
  <si>
    <t xml:space="preserve">Bolletta Gas</t>
  </si>
  <si>
    <t xml:space="preserve">Bolletta Acqua</t>
  </si>
  <si>
    <t xml:space="preserve">Semestrale</t>
  </si>
  <si>
    <t xml:space="preserve">Internet / Telefono</t>
  </si>
  <si>
    <t xml:space="preserve">Assicurazione Auto</t>
  </si>
  <si>
    <t xml:space="preserve">Annuale</t>
  </si>
  <si>
    <t xml:space="preserve">Assicurazione Casa</t>
  </si>
  <si>
    <t xml:space="preserve">Bollo Auto</t>
  </si>
  <si>
    <t xml:space="preserve">Abbonamento Trasporti</t>
  </si>
  <si>
    <t xml:space="preserve">Rata Prestito</t>
  </si>
  <si>
    <t xml:space="preserve">Tassa Rifiuti (TARI)</t>
  </si>
  <si>
    <t xml:space="preserve">IMU / TASI</t>
  </si>
  <si>
    <t xml:space="preserve">Revisione Auto</t>
  </si>
  <si>
    <t xml:space="preserve">Biennale</t>
  </si>
  <si>
    <t xml:space="preserve">Canone RAI</t>
  </si>
  <si>
    <t xml:space="preserve">Abbonamenti Streaming</t>
  </si>
  <si>
    <t xml:space="preserve">Palestra</t>
  </si>
  <si>
    <t xml:space="preserve">Dentista / Visite mediche</t>
  </si>
  <si>
    <t xml:space="preserve">TOTALE ANNUO STIMATO</t>
  </si>
  <si>
    <t xml:space="preserve">OBIETTIVI E TRAGUARDI DELLA FAMIGLIA</t>
  </si>
  <si>
    <t xml:space="preserve">Definisci i tuoi obiettivi e monitora i progressi!</t>
  </si>
  <si>
    <t xml:space="preserve">OBIETTIVI DI RISPARMIO</t>
  </si>
  <si>
    <t xml:space="preserve">Obiettivo</t>
  </si>
  <si>
    <t xml:space="preserve">Importo Target €</t>
  </si>
  <si>
    <t xml:space="preserve">Risparmiato €</t>
  </si>
  <si>
    <t xml:space="preserve">Mancante €</t>
  </si>
  <si>
    <t xml:space="preserve">% Completamento</t>
  </si>
  <si>
    <t xml:space="preserve">Fondo emergenza</t>
  </si>
  <si>
    <t xml:space="preserve">Vacanza estiva</t>
  </si>
  <si>
    <t xml:space="preserve">Nuovo elettrodomestico</t>
  </si>
  <si>
    <t xml:space="preserve">Istruzione figli</t>
  </si>
  <si>
    <t xml:space="preserve">Ristrutturazione casa</t>
  </si>
  <si>
    <t xml:space="preserve">Auto nuova</t>
  </si>
  <si>
    <t xml:space="preserve">Fondo pensione extra</t>
  </si>
  <si>
    <t xml:space="preserve">Regalo speciale</t>
  </si>
  <si>
    <t xml:space="preserve">OBIETTIVI PERSONALI E FAMILIARI</t>
  </si>
  <si>
    <t xml:space="preserve">Categoria</t>
  </si>
  <si>
    <t xml:space="preserve">Priorità (1-5)</t>
  </si>
  <si>
    <t xml:space="preserve">Inizio</t>
  </si>
  <si>
    <t xml:space="preserve">Stato</t>
  </si>
  <si>
    <t xml:space="preserve">Leggere 12 libri</t>
  </si>
  <si>
    <t xml:space="preserve">Cultura</t>
  </si>
  <si>
    <t xml:space="preserve">Fare più attività fisica</t>
  </si>
  <si>
    <t xml:space="preserve">Salute</t>
  </si>
  <si>
    <t xml:space="preserve">Organizzare gita mensile</t>
  </si>
  <si>
    <t xml:space="preserve">Famiglia</t>
  </si>
  <si>
    <t xml:space="preserve">Imparare una lingua</t>
  </si>
  <si>
    <t xml:space="preserve">Formazione</t>
  </si>
  <si>
    <t xml:space="preserve">Ridurre sprechi alimentari</t>
  </si>
  <si>
    <t xml:space="preserve">Trascorrere più tempo insieme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</si>
</sst>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&quot; €&quot;"/>
    <numFmt numFmtId="166" formatCode="0.0%"/>
    <numFmt numFmtId="167" formatCode="General"/>
    <numFmt numFmtId="168" formatCode="dd/mm/yyyy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2"/>
      <color rgb="FFD4A843"/>
      <name val="Arial"/>
      <family val="0"/>
      <charset val="1"/>
    </font>
    <font>
      <sz val="1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9"/>
      <color rgb="FF1B2A4A"/>
      <name val="Arial"/>
      <family val="0"/>
      <charset val="1"/>
    </font>
    <font>
      <b val="true"/>
      <sz val="11"/>
      <color rgb="FF4CAF50"/>
      <name val="Arial"/>
      <family val="0"/>
      <charset val="1"/>
    </font>
    <font>
      <b val="true"/>
      <sz val="11"/>
      <color rgb="FFE53935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2"/>
      <color rgb="FF4CAF50"/>
      <name val="Arial"/>
      <family val="0"/>
      <charset val="1"/>
    </font>
    <font>
      <sz val="10"/>
      <color rgb="FF666666"/>
      <name val="Arial"/>
      <family val="0"/>
      <charset val="1"/>
    </font>
    <font>
      <sz val="10"/>
      <color rgb="FF4CAF50"/>
      <name val="Arial"/>
      <family val="0"/>
      <charset val="1"/>
    </font>
    <font>
      <sz val="10"/>
      <color rgb="FFE53935"/>
      <name val="Arial"/>
      <family val="0"/>
      <charset val="1"/>
    </font>
    <font>
      <b val="true"/>
      <sz val="12"/>
      <color rgb="FF1B2A4A"/>
      <name val="Arial"/>
      <family val="0"/>
      <charset val="1"/>
    </font>
    <font>
      <sz val="11"/>
      <color rgb="FF333333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10"/>
      <color rgb="FFD4A843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4CAF50"/>
      <name val="Arial"/>
      <family val="0"/>
      <charset val="1"/>
    </font>
    <font>
      <b val="true"/>
      <sz val="10"/>
      <color rgb="FFE53935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0"/>
      <color rgb="FF1B2A4A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4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4"/>
      <color rgb="FFD4A843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B2A4A"/>
        <bgColor rgb="FF333333"/>
      </patternFill>
    </fill>
    <fill>
      <patternFill patternType="solid">
        <fgColor rgb="FFE8EDF5"/>
        <bgColor rgb="FFE0E7F1"/>
      </patternFill>
    </fill>
    <fill>
      <patternFill patternType="solid">
        <fgColor rgb="FFE8F5E9"/>
        <bgColor rgb="FFE8EDF5"/>
      </patternFill>
    </fill>
    <fill>
      <patternFill patternType="solid">
        <fgColor rgb="FFE0E7F1"/>
        <bgColor rgb="FFE8EDF5"/>
      </patternFill>
    </fill>
    <fill>
      <patternFill patternType="solid">
        <fgColor rgb="FFFDECEA"/>
        <bgColor rgb="FFFFF0F0"/>
      </patternFill>
    </fill>
    <fill>
      <patternFill patternType="solid">
        <fgColor rgb="FFD4A843"/>
        <bgColor rgb="FFB3B3B3"/>
      </patternFill>
    </fill>
    <fill>
      <patternFill patternType="solid">
        <fgColor rgb="FF4CAF50"/>
        <bgColor rgb="FF33CCCC"/>
      </patternFill>
    </fill>
    <fill>
      <patternFill patternType="solid">
        <fgColor rgb="FFE53935"/>
        <bgColor rgb="FF993366"/>
      </patternFill>
    </fill>
    <fill>
      <patternFill patternType="solid">
        <fgColor rgb="FFFFF8E7"/>
        <bgColor rgb="FFFFF0F0"/>
      </patternFill>
    </fill>
    <fill>
      <patternFill patternType="solid">
        <fgColor rgb="FFFFF0F0"/>
        <bgColor rgb="FFFDECEA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 diagonalUp="false" diagonalDown="false">
      <left/>
      <right/>
      <top style="double">
        <color rgb="FF4CAF50"/>
      </top>
      <bottom style="double">
        <color rgb="FF4CAF50"/>
      </bottom>
      <diagonal/>
    </border>
    <border diagonalUp="false" diagonalDown="false">
      <left/>
      <right/>
      <top style="double">
        <color rgb="FFE53935"/>
      </top>
      <bottom style="double">
        <color rgb="FFE5393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1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4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11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6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1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9" fillId="1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1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4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8E7"/>
      <rgbColor rgb="FFE8F5E9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DF5"/>
      <rgbColor rgb="FFE0E7F1"/>
      <rgbColor rgb="FFFDECEA"/>
      <rgbColor rgb="FFFFF0F0"/>
      <rgbColor rgb="FFFF99CC"/>
      <rgbColor rgb="FFCC99FF"/>
      <rgbColor rgb="FFD9D9D9"/>
      <rgbColor rgb="FF3366FF"/>
      <rgbColor rgb="FF33CCCC"/>
      <rgbColor rgb="FF99CC00"/>
      <rgbColor rgb="FFFFCC00"/>
      <rgbColor rgb="FFD4A843"/>
      <rgbColor rgb="FFE53935"/>
      <rgbColor rgb="FF666666"/>
      <rgbColor rgb="FF969696"/>
      <rgbColor rgb="FF1B2A4A"/>
      <rgbColor rgb="FF4CAF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Entrate, Uscite e Risparmio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"Entrate"</c:f>
              <c:strCache>
                <c:ptCount val="1"/>
                <c:pt idx="0">
                  <c:v>Entrate</c:v>
                </c:pt>
              </c:strCache>
            </c:strRef>
          </c:tx>
          <c:spPr>
            <a:solidFill>
              <a:srgbClr val="4caf5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'Budget Mensile'!$C$4:$N$4</c:f>
              <c:multiLvlStrCache>
                <c:ptCount val="1"/>
                <c:lvl>
                  <c:pt idx="0">
                    <c:v>Dic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Ott</c:v>
                  </c:pt>
                </c:lvl>
                <c:lvl>
                  <c:pt idx="0">
                    <c:v>Set</c:v>
                  </c:pt>
                </c:lvl>
                <c:lvl>
                  <c:pt idx="0">
                    <c:v>Ago</c:v>
                  </c:pt>
                </c:lvl>
                <c:lvl>
                  <c:pt idx="0">
                    <c:v>Lug</c:v>
                  </c:pt>
                </c:lvl>
                <c:lvl>
                  <c:pt idx="0">
                    <c:v>Giu</c:v>
                  </c:pt>
                </c:lvl>
                <c:lvl>
                  <c:pt idx="0">
                    <c:v>Mag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Gen</c:v>
                  </c:pt>
                </c:lvl>
              </c:multiLvlStrCache>
            </c:multiLvlStrRef>
          </c:cat>
          <c:val>
            <c:numRef>
              <c:f>'Budget Mensile'!$C$10:$N$10</c:f>
              <c:numCache>
                <c:formatCode>#,##0.00" 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"Uscite"</c:f>
              <c:strCache>
                <c:ptCount val="1"/>
                <c:pt idx="0">
                  <c:v>Uscite</c:v>
                </c:pt>
              </c:strCache>
            </c:strRef>
          </c:tx>
          <c:spPr>
            <a:solidFill>
              <a:srgbClr val="e53935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'Budget Mensile'!$C$4:$N$4</c:f>
              <c:multiLvlStrCache>
                <c:ptCount val="1"/>
                <c:lvl>
                  <c:pt idx="0">
                    <c:v>Dic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Ott</c:v>
                  </c:pt>
                </c:lvl>
                <c:lvl>
                  <c:pt idx="0">
                    <c:v>Set</c:v>
                  </c:pt>
                </c:lvl>
                <c:lvl>
                  <c:pt idx="0">
                    <c:v>Ago</c:v>
                  </c:pt>
                </c:lvl>
                <c:lvl>
                  <c:pt idx="0">
                    <c:v>Lug</c:v>
                  </c:pt>
                </c:lvl>
                <c:lvl>
                  <c:pt idx="0">
                    <c:v>Giu</c:v>
                  </c:pt>
                </c:lvl>
                <c:lvl>
                  <c:pt idx="0">
                    <c:v>Mag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Gen</c:v>
                  </c:pt>
                </c:lvl>
              </c:multiLvlStrCache>
            </c:multiLvlStrRef>
          </c:cat>
          <c:val>
            <c:numRef>
              <c:f>'Budget Mensile'!$C$25:$N$25</c:f>
              <c:numCache>
                <c:formatCode>#,##0.00" 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"Risparmio"</c:f>
              <c:strCache>
                <c:ptCount val="1"/>
                <c:pt idx="0">
                  <c:v>Risparmio</c:v>
                </c:pt>
              </c:strCache>
            </c:strRef>
          </c:tx>
          <c:spPr>
            <a:solidFill>
              <a:srgbClr val="1b2a4a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'Budget Mensile'!$C$4:$N$4</c:f>
              <c:multiLvlStrCache>
                <c:ptCount val="1"/>
                <c:lvl>
                  <c:pt idx="0">
                    <c:v>Dic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Ott</c:v>
                  </c:pt>
                </c:lvl>
                <c:lvl>
                  <c:pt idx="0">
                    <c:v>Set</c:v>
                  </c:pt>
                </c:lvl>
                <c:lvl>
                  <c:pt idx="0">
                    <c:v>Ago</c:v>
                  </c:pt>
                </c:lvl>
                <c:lvl>
                  <c:pt idx="0">
                    <c:v>Lug</c:v>
                  </c:pt>
                </c:lvl>
                <c:lvl>
                  <c:pt idx="0">
                    <c:v>Giu</c:v>
                  </c:pt>
                </c:lvl>
                <c:lvl>
                  <c:pt idx="0">
                    <c:v>Mag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Gen</c:v>
                  </c:pt>
                </c:lvl>
              </c:multiLvlStrCache>
            </c:multiLvlStrRef>
          </c:cat>
          <c:val>
            <c:numRef>
              <c:f>'Budget Mensile'!$C$27:$N$27</c:f>
              <c:numCache>
                <c:formatCode>#,##0.00" 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3498816"/>
        <c:axId val="38002890"/>
      </c:barChart>
      <c:catAx>
        <c:axId val="3498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8002890"/>
        <c:crosses val="autoZero"/>
        <c:auto val="1"/>
        <c:lblAlgn val="ctr"/>
        <c:lblOffset val="100"/>
        <c:noMultiLvlLbl val="0"/>
      </c:catAx>
      <c:valAx>
        <c:axId val="3800289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Euro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498816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Risparmio Cumulato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"Cumulato"</c:f>
              <c:strCache>
                <c:ptCount val="1"/>
                <c:pt idx="0">
                  <c:v>Cumulato</c:v>
                </c:pt>
              </c:strCache>
            </c:strRef>
          </c:tx>
          <c:spPr>
            <a:solidFill>
              <a:srgbClr val="d4a843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'Budget Mensile'!$C$4:$N$4</c:f>
              <c:multiLvlStrCache>
                <c:ptCount val="1"/>
                <c:lvl>
                  <c:pt idx="0">
                    <c:v>Dic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Ott</c:v>
                  </c:pt>
                </c:lvl>
                <c:lvl>
                  <c:pt idx="0">
                    <c:v>Set</c:v>
                  </c:pt>
                </c:lvl>
                <c:lvl>
                  <c:pt idx="0">
                    <c:v>Ago</c:v>
                  </c:pt>
                </c:lvl>
                <c:lvl>
                  <c:pt idx="0">
                    <c:v>Lug</c:v>
                  </c:pt>
                </c:lvl>
                <c:lvl>
                  <c:pt idx="0">
                    <c:v>Giu</c:v>
                  </c:pt>
                </c:lvl>
                <c:lvl>
                  <c:pt idx="0">
                    <c:v>Mag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Gen</c:v>
                  </c:pt>
                </c:lvl>
              </c:multiLvlStrCache>
            </c:multiLvlStrRef>
          </c:cat>
          <c:val>
            <c:numRef>
              <c:f>'Budget Mensile'!$C$29:$N$29</c:f>
              <c:numCache>
                <c:formatCode>#,##0.00" 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51777135"/>
        <c:axId val="71232899"/>
      </c:barChart>
      <c:catAx>
        <c:axId val="517771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1232899"/>
        <c:crosses val="autoZero"/>
        <c:auto val="1"/>
        <c:lblAlgn val="ctr"/>
        <c:lblOffset val="100"/>
        <c:noMultiLvlLbl val="0"/>
      </c:catAx>
      <c:valAx>
        <c:axId val="7123289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Euro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1777135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30</xdr:row>
      <xdr:rowOff>0</xdr:rowOff>
    </xdr:from>
    <xdr:to>
      <xdr:col>8</xdr:col>
      <xdr:colOff>492480</xdr:colOff>
      <xdr:row>54</xdr:row>
      <xdr:rowOff>106560</xdr:rowOff>
    </xdr:to>
    <xdr:graphicFrame>
      <xdr:nvGraphicFramePr>
        <xdr:cNvPr id="0" name="Chart 1"/>
        <xdr:cNvGraphicFramePr/>
      </xdr:nvGraphicFramePr>
      <xdr:xfrm>
        <a:off x="211320" y="5772240"/>
        <a:ext cx="10078560" cy="467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46</xdr:row>
      <xdr:rowOff>0</xdr:rowOff>
    </xdr:from>
    <xdr:to>
      <xdr:col>8</xdr:col>
      <xdr:colOff>492480</xdr:colOff>
      <xdr:row>70</xdr:row>
      <xdr:rowOff>106560</xdr:rowOff>
    </xdr:to>
    <xdr:graphicFrame>
      <xdr:nvGraphicFramePr>
        <xdr:cNvPr id="1" name="Chart 2"/>
        <xdr:cNvGraphicFramePr/>
      </xdr:nvGraphicFramePr>
      <xdr:xfrm>
        <a:off x="211320" y="8820000"/>
        <a:ext cx="10078560" cy="467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7" min="3" style="1" width="20"/>
  </cols>
  <sheetData>
    <row r="1" customFormat="false" ht="21.75" hidden="false" customHeight="true" outlineLevel="0" collapsed="false">
      <c r="B1" s="2" t="s">
        <v>0</v>
      </c>
      <c r="C1" s="2"/>
      <c r="D1" s="2"/>
      <c r="E1" s="2"/>
      <c r="F1" s="2"/>
    </row>
    <row r="2" customFormat="false" ht="15" hidden="false" customHeight="true" outlineLevel="0" collapsed="false">
      <c r="B2" s="3" t="s">
        <v>1</v>
      </c>
      <c r="C2" s="3"/>
      <c r="D2" s="3"/>
      <c r="E2" s="3"/>
      <c r="F2" s="3"/>
    </row>
    <row r="4" customFormat="false" ht="15.75" hidden="false" customHeight="true" outlineLevel="0" collapsed="false">
      <c r="A4" s="4"/>
      <c r="B4" s="5" t="s">
        <v>2</v>
      </c>
      <c r="C4" s="5"/>
      <c r="D4" s="5"/>
      <c r="E4" s="5"/>
      <c r="F4" s="5"/>
      <c r="G4" s="4"/>
    </row>
    <row r="5" customFormat="false" ht="15" hidden="false" customHeight="true" outlineLevel="0" collapsed="false">
      <c r="A5" s="4"/>
      <c r="B5" s="6"/>
      <c r="C5" s="6" t="s">
        <v>3</v>
      </c>
      <c r="D5" s="6" t="s">
        <v>4</v>
      </c>
      <c r="E5" s="6" t="s">
        <v>5</v>
      </c>
      <c r="F5" s="6" t="s">
        <v>6</v>
      </c>
      <c r="G5" s="4"/>
    </row>
    <row r="6" customFormat="false" ht="15" hidden="false" customHeight="true" outlineLevel="0" collapsed="false">
      <c r="A6" s="4"/>
      <c r="B6" s="7" t="s">
        <v>7</v>
      </c>
      <c r="C6" s="8" t="n">
        <f aca="false">SUM('Budget Mensile'!C10:N10)</f>
        <v>0</v>
      </c>
      <c r="D6" s="9" t="n">
        <f aca="false">IF(COUNTA('Budget Mensile'!C10:N10)&gt;0, C6/COUNTA('Budget Mensile'!C10:N10), 0)</f>
        <v>0</v>
      </c>
      <c r="E6" s="9" t="n">
        <f aca="false">IF(COUNTA('Budget Mensile'!C10:N10)&gt;0, MAX('Budget Mensile'!C10:N10), 0)</f>
        <v>0</v>
      </c>
      <c r="F6" s="9" t="n">
        <f aca="false">IF(COUNTA('Budget Mensile'!C10:N10)&gt;0, MIN('Budget Mensile'!C10:N10), 0)</f>
        <v>0</v>
      </c>
      <c r="G6" s="4"/>
    </row>
    <row r="7" customFormat="false" ht="15" hidden="false" customHeight="true" outlineLevel="0" collapsed="false">
      <c r="A7" s="4"/>
      <c r="B7" s="10" t="s">
        <v>8</v>
      </c>
      <c r="C7" s="11" t="n">
        <f aca="false">SUM('Budget Mensile'!C25:N25)</f>
        <v>0</v>
      </c>
      <c r="D7" s="9" t="n">
        <f aca="false">IF(COUNTA('Budget Mensile'!C25:N25)&gt;0, C7/COUNTA('Budget Mensile'!C25:N25), 0)</f>
        <v>0</v>
      </c>
      <c r="E7" s="9" t="n">
        <f aca="false">IF(COUNTA('Budget Mensile'!C25:N25)&gt;0, MAX('Budget Mensile'!C25:N25), 0)</f>
        <v>0</v>
      </c>
      <c r="F7" s="9" t="n">
        <f aca="false">IF(COUNTA('Budget Mensile'!C25:N25)&gt;0, MIN('Budget Mensile'!C25:N25), 0)</f>
        <v>0</v>
      </c>
      <c r="G7" s="4"/>
    </row>
    <row r="8" customFormat="false" ht="15" hidden="false" customHeight="true" outlineLevel="0" collapsed="false">
      <c r="A8" s="4"/>
      <c r="B8" s="12" t="s">
        <v>9</v>
      </c>
      <c r="C8" s="13" t="n">
        <f aca="false">SUM('Budget Mensile'!C27:N27)</f>
        <v>0</v>
      </c>
      <c r="D8" s="9" t="n">
        <f aca="false">IF(COUNTA('Budget Mensile'!C27:N27)&gt;0, C8/COUNTA('Budget Mensile'!C27:N27), 0)</f>
        <v>0</v>
      </c>
      <c r="E8" s="9" t="n">
        <f aca="false">IF(COUNTA('Budget Mensile'!C27:N27)&gt;0, MAX('Budget Mensile'!C27:N27), 0)</f>
        <v>0</v>
      </c>
      <c r="F8" s="9" t="n">
        <f aca="false">IF(COUNTA('Budget Mensile'!C27:N27)&gt;0, MIN('Budget Mensile'!C27:N27), 0)</f>
        <v>0</v>
      </c>
      <c r="G8" s="4"/>
    </row>
    <row r="9" customFormat="false" ht="15" hidden="false" customHeight="true" outlineLevel="0" collapsed="false">
      <c r="A9" s="4"/>
      <c r="B9" s="14" t="s">
        <v>10</v>
      </c>
      <c r="C9" s="15" t="n">
        <f aca="false">IF(C6&gt;0,C8/C6,0)</f>
        <v>0</v>
      </c>
      <c r="D9" s="4"/>
      <c r="E9" s="4"/>
      <c r="F9" s="4"/>
      <c r="G9" s="4"/>
    </row>
    <row r="10" customFormat="false" ht="15" hidden="false" customHeight="true" outlineLevel="0" collapsed="false">
      <c r="A10" s="4"/>
      <c r="B10" s="4"/>
      <c r="C10" s="4"/>
      <c r="D10" s="4"/>
      <c r="E10" s="4"/>
      <c r="F10" s="4"/>
      <c r="G10" s="4"/>
    </row>
    <row r="11" customFormat="false" ht="15" hidden="false" customHeight="true" outlineLevel="0" collapsed="false">
      <c r="A11" s="4"/>
      <c r="B11" s="16" t="s">
        <v>11</v>
      </c>
      <c r="C11" s="16"/>
      <c r="D11" s="16"/>
      <c r="E11" s="16"/>
      <c r="F11" s="16"/>
      <c r="G11" s="4"/>
    </row>
    <row r="12" customFormat="false" ht="39.75" hidden="false" customHeight="true" outlineLevel="0" collapsed="false">
      <c r="A12" s="4"/>
      <c r="B12" s="17" t="s">
        <v>12</v>
      </c>
      <c r="C12" s="18" t="n">
        <f aca="false">SUM('Lista Spesa'!E4:E50) + SUM('Lista Spesa'!J4:J50)</f>
        <v>0</v>
      </c>
      <c r="D12" s="4"/>
      <c r="E12" s="4"/>
      <c r="F12" s="4"/>
      <c r="G12" s="4"/>
    </row>
    <row r="13" customFormat="false" ht="15" hidden="false" customHeight="true" outlineLevel="0" collapsed="false">
      <c r="A13" s="4"/>
      <c r="B13" s="19" t="s">
        <v>13</v>
      </c>
      <c r="C13" s="9" t="n">
        <f aca="false">C12*4</f>
        <v>0</v>
      </c>
      <c r="D13" s="4"/>
      <c r="E13" s="4"/>
      <c r="F13" s="4"/>
      <c r="G13" s="4"/>
    </row>
    <row r="14" customFormat="false" ht="15" hidden="false" customHeight="true" outlineLevel="0" collapsed="false">
      <c r="A14" s="4"/>
      <c r="B14" s="19" t="s">
        <v>14</v>
      </c>
      <c r="C14" s="9" t="n">
        <f aca="false">C12*52</f>
        <v>0</v>
      </c>
      <c r="D14" s="4"/>
      <c r="E14" s="4"/>
      <c r="F14" s="4"/>
      <c r="G14" s="4"/>
    </row>
    <row r="15" customFormat="false" ht="39.75" hidden="false" customHeight="true" outlineLevel="0" collapsed="false">
      <c r="A15" s="4"/>
      <c r="B15" s="4"/>
      <c r="C15" s="4"/>
      <c r="D15" s="4"/>
      <c r="E15" s="4"/>
      <c r="F15" s="4"/>
      <c r="G15" s="4"/>
    </row>
    <row r="16" customFormat="false" ht="15" hidden="false" customHeight="true" outlineLevel="0" collapsed="false">
      <c r="A16" s="4"/>
      <c r="B16" s="20" t="s">
        <v>15</v>
      </c>
      <c r="C16" s="20"/>
      <c r="D16" s="20"/>
      <c r="E16" s="20"/>
      <c r="F16" s="20"/>
      <c r="G16" s="4"/>
    </row>
    <row r="17" customFormat="false" ht="15" hidden="false" customHeight="true" outlineLevel="0" collapsed="false">
      <c r="A17" s="4"/>
      <c r="B17" s="21" t="s">
        <v>16</v>
      </c>
      <c r="C17" s="11" t="n">
        <f aca="false">SUM('Scadenze e Bollette'!D5:D27)</f>
        <v>0</v>
      </c>
      <c r="D17" s="4"/>
      <c r="E17" s="4"/>
      <c r="F17" s="4"/>
      <c r="G17" s="4"/>
    </row>
    <row r="18" customFormat="false" ht="39.75" hidden="false" customHeight="true" outlineLevel="0" collapsed="false">
      <c r="A18" s="4"/>
      <c r="B18" s="22" t="s">
        <v>17</v>
      </c>
      <c r="C18" s="23" t="n">
        <f aca="false">COUNTIF('Scadenze e Bollette'!E5:E27,"Sì")+COUNTIF('Scadenze e Bollette'!E5:E27,"Si")+COUNTIF('Scadenze e Bollette'!E5:E27,"sì")+COUNTIF('Scadenze e Bollette'!E5:E27,"si")</f>
        <v>0</v>
      </c>
      <c r="D18" s="4"/>
      <c r="E18" s="4"/>
      <c r="F18" s="4"/>
      <c r="G18" s="4"/>
    </row>
    <row r="19" customFormat="false" ht="15" hidden="false" customHeight="true" outlineLevel="0" collapsed="false">
      <c r="A19" s="4"/>
      <c r="B19" s="24" t="s">
        <v>18</v>
      </c>
      <c r="C19" s="25" t="n">
        <f aca="false">COUNTA('Scadenze e Bollette'!B5:B27)-COUNTBLANK('Scadenze e Bollette'!B5:B27)-C18</f>
        <v>11</v>
      </c>
      <c r="D19" s="4"/>
      <c r="E19" s="4"/>
      <c r="F19" s="4"/>
      <c r="G19" s="4"/>
    </row>
    <row r="20" customFormat="false" ht="15" hidden="false" customHeight="true" outlineLevel="0" collapsed="false">
      <c r="A20" s="4"/>
      <c r="B20" s="4"/>
      <c r="C20" s="4"/>
      <c r="D20" s="4"/>
      <c r="E20" s="4"/>
      <c r="F20" s="4"/>
      <c r="G20" s="4"/>
    </row>
    <row r="21" customFormat="false" ht="39.75" hidden="false" customHeight="true" outlineLevel="0" collapsed="false">
      <c r="A21" s="4"/>
      <c r="B21" s="5" t="s">
        <v>19</v>
      </c>
      <c r="C21" s="5"/>
      <c r="D21" s="5"/>
      <c r="E21" s="5"/>
      <c r="F21" s="5"/>
      <c r="G21" s="4"/>
    </row>
    <row r="22" customFormat="false" ht="15" hidden="false" customHeight="true" outlineLevel="0" collapsed="false">
      <c r="A22" s="4"/>
      <c r="B22" s="17" t="s">
        <v>20</v>
      </c>
      <c r="C22" s="13" t="n">
        <f aca="false">SUM('Obiettivi Famiglia'!C6:C16)</f>
        <v>0</v>
      </c>
      <c r="D22" s="4"/>
      <c r="E22" s="4"/>
      <c r="F22" s="4"/>
      <c r="G22" s="4"/>
    </row>
    <row r="23" customFormat="false" ht="15" hidden="false" customHeight="true" outlineLevel="0" collapsed="false">
      <c r="A23" s="4"/>
      <c r="B23" s="26" t="s">
        <v>21</v>
      </c>
      <c r="C23" s="8" t="n">
        <f aca="false">SUM('Obiettivi Famiglia'!D6:D16)</f>
        <v>0</v>
      </c>
      <c r="D23" s="4"/>
      <c r="E23" s="4"/>
      <c r="F23" s="4"/>
      <c r="G23" s="4"/>
    </row>
    <row r="24" customFormat="false" ht="15" hidden="false" customHeight="true" outlineLevel="0" collapsed="false">
      <c r="A24" s="4"/>
      <c r="B24" s="21" t="s">
        <v>22</v>
      </c>
      <c r="C24" s="11" t="n">
        <f aca="false">C22-C23</f>
        <v>0</v>
      </c>
      <c r="D24" s="4"/>
      <c r="E24" s="4"/>
      <c r="F24" s="4"/>
      <c r="G24" s="4"/>
    </row>
    <row r="25" customFormat="false" ht="15" hidden="false" customHeight="true" outlineLevel="0" collapsed="false">
      <c r="A25" s="4"/>
      <c r="B25" s="14" t="s">
        <v>23</v>
      </c>
      <c r="C25" s="27" t="n">
        <f aca="false">IF(C22&gt;0,C23/C22,0)</f>
        <v>0</v>
      </c>
      <c r="D25" s="4"/>
      <c r="E25" s="4"/>
      <c r="F25" s="4"/>
      <c r="G25" s="4"/>
    </row>
    <row r="26" customFormat="false" ht="15" hidden="false" customHeight="true" outlineLevel="0" collapsed="false">
      <c r="A26" s="4"/>
      <c r="B26" s="4"/>
      <c r="C26" s="4"/>
      <c r="D26" s="4"/>
      <c r="E26" s="4"/>
      <c r="F26" s="4"/>
      <c r="G26" s="4"/>
    </row>
    <row r="27" customFormat="false" ht="15" hidden="false" customHeight="true" outlineLevel="0" collapsed="false">
      <c r="A27" s="28"/>
      <c r="B27" s="5" t="s">
        <v>24</v>
      </c>
      <c r="C27" s="5"/>
      <c r="D27" s="5"/>
      <c r="E27" s="5"/>
      <c r="F27" s="5"/>
      <c r="G27" s="28"/>
    </row>
    <row r="28" customFormat="false" ht="30" hidden="false" customHeight="true" outlineLevel="0" collapsed="false">
      <c r="A28" s="28"/>
      <c r="B28" s="28"/>
      <c r="C28" s="28"/>
      <c r="D28" s="28"/>
      <c r="E28" s="28"/>
      <c r="F28" s="28"/>
      <c r="G28" s="28"/>
    </row>
    <row r="29" customFormat="false" ht="30" hidden="false" customHeight="true" outlineLevel="0" collapsed="false">
      <c r="A29" s="28"/>
      <c r="B29" s="29" t="s">
        <v>25</v>
      </c>
      <c r="C29" s="29"/>
      <c r="D29" s="29"/>
      <c r="E29" s="29"/>
      <c r="F29" s="29"/>
      <c r="G29" s="28"/>
    </row>
    <row r="30" customFormat="false" ht="30" hidden="false" customHeight="true" outlineLevel="0" collapsed="false">
      <c r="A30" s="28"/>
      <c r="B30" s="30" t="s">
        <v>26</v>
      </c>
      <c r="C30" s="30"/>
      <c r="D30" s="30"/>
      <c r="E30" s="30"/>
      <c r="F30" s="30"/>
      <c r="G30" s="28"/>
    </row>
    <row r="31" customFormat="false" ht="30" hidden="false" customHeight="true" outlineLevel="0" collapsed="false">
      <c r="A31" s="28"/>
      <c r="B31" s="28"/>
      <c r="C31" s="28"/>
      <c r="D31" s="28"/>
      <c r="E31" s="28"/>
      <c r="F31" s="28"/>
      <c r="G31" s="28"/>
    </row>
    <row r="32" customFormat="false" ht="27.75" hidden="false" customHeight="true" outlineLevel="0" collapsed="false">
      <c r="A32" s="28"/>
      <c r="B32" s="31" t="s">
        <v>27</v>
      </c>
      <c r="C32" s="31"/>
      <c r="D32" s="31"/>
      <c r="E32" s="31"/>
      <c r="F32" s="31"/>
      <c r="G32" s="28"/>
    </row>
    <row r="33" customFormat="false" ht="27.75" hidden="false" customHeight="true" outlineLevel="0" collapsed="false">
      <c r="A33" s="28"/>
      <c r="B33" s="32" t="s">
        <v>28</v>
      </c>
      <c r="C33" s="32"/>
      <c r="D33" s="32"/>
      <c r="E33" s="32"/>
      <c r="F33" s="32"/>
      <c r="G33" s="28"/>
    </row>
    <row r="34" customFormat="false" ht="39.75" hidden="false" customHeight="true" outlineLevel="0" collapsed="false">
      <c r="A34" s="28"/>
      <c r="B34" s="33" t="s">
        <v>29</v>
      </c>
      <c r="C34" s="33"/>
      <c r="D34" s="33"/>
      <c r="E34" s="33"/>
      <c r="F34" s="33"/>
      <c r="G34" s="28"/>
    </row>
    <row r="35" customFormat="false" ht="15" hidden="false" customHeight="true" outlineLevel="0" collapsed="false">
      <c r="A35" s="28"/>
      <c r="B35" s="34"/>
      <c r="C35" s="28"/>
      <c r="D35" s="28"/>
      <c r="E35" s="28"/>
      <c r="F35" s="28"/>
      <c r="G35" s="28"/>
    </row>
    <row r="36" customFormat="false" ht="15" hidden="false" customHeight="false" outlineLevel="0" collapsed="false">
      <c r="A36" s="28"/>
      <c r="B36" s="32" t="s">
        <v>30</v>
      </c>
      <c r="C36" s="32"/>
      <c r="D36" s="32"/>
      <c r="E36" s="32"/>
      <c r="F36" s="32"/>
      <c r="G36" s="28"/>
    </row>
    <row r="37" customFormat="false" ht="39.75" hidden="false" customHeight="true" outlineLevel="0" collapsed="false">
      <c r="A37" s="28"/>
      <c r="B37" s="35" t="s">
        <v>31</v>
      </c>
      <c r="C37" s="35"/>
      <c r="D37" s="35"/>
      <c r="E37" s="35"/>
      <c r="F37" s="35"/>
      <c r="G37" s="28"/>
    </row>
    <row r="39" customFormat="false" ht="15" hidden="false" customHeight="false" outlineLevel="0" collapsed="false">
      <c r="B39" s="32" t="s">
        <v>32</v>
      </c>
      <c r="C39" s="32"/>
      <c r="D39" s="32"/>
      <c r="E39" s="32"/>
      <c r="F39" s="32"/>
    </row>
    <row r="40" customFormat="false" ht="39.75" hidden="false" customHeight="true" outlineLevel="0" collapsed="false">
      <c r="B40" s="35" t="s">
        <v>33</v>
      </c>
      <c r="C40" s="35"/>
      <c r="D40" s="35"/>
      <c r="E40" s="35"/>
      <c r="F40" s="35"/>
    </row>
    <row r="42" customFormat="false" ht="15" hidden="false" customHeight="false" outlineLevel="0" collapsed="false">
      <c r="B42" s="32" t="s">
        <v>34</v>
      </c>
      <c r="C42" s="32"/>
      <c r="D42" s="32"/>
      <c r="E42" s="32"/>
      <c r="F42" s="32"/>
    </row>
    <row r="43" customFormat="false" ht="39.75" hidden="false" customHeight="true" outlineLevel="0" collapsed="false">
      <c r="B43" s="35" t="s">
        <v>35</v>
      </c>
      <c r="C43" s="35"/>
      <c r="D43" s="35"/>
      <c r="E43" s="35"/>
      <c r="F43" s="35"/>
    </row>
    <row r="45" customFormat="false" ht="15" hidden="false" customHeight="false" outlineLevel="0" collapsed="false">
      <c r="B45" s="32" t="s">
        <v>36</v>
      </c>
      <c r="C45" s="32"/>
      <c r="D45" s="32"/>
      <c r="E45" s="32"/>
      <c r="F45" s="32"/>
    </row>
    <row r="46" customFormat="false" ht="39.75" hidden="false" customHeight="true" outlineLevel="0" collapsed="false">
      <c r="B46" s="35" t="s">
        <v>37</v>
      </c>
      <c r="C46" s="35"/>
      <c r="D46" s="35"/>
      <c r="E46" s="35"/>
      <c r="F46" s="35"/>
    </row>
    <row r="48" customFormat="false" ht="15" hidden="false" customHeight="false" outlineLevel="0" collapsed="false">
      <c r="B48" s="36" t="s">
        <v>38</v>
      </c>
      <c r="C48" s="36"/>
      <c r="D48" s="36"/>
      <c r="E48" s="36"/>
      <c r="F48" s="36"/>
    </row>
    <row r="49" customFormat="false" ht="24.75" hidden="false" customHeight="true" outlineLevel="0" collapsed="false">
      <c r="B49" s="37"/>
      <c r="C49" s="38" t="s">
        <v>39</v>
      </c>
      <c r="D49" s="38"/>
      <c r="E49" s="38"/>
      <c r="F49" s="38"/>
    </row>
    <row r="50" customFormat="false" ht="24.75" hidden="false" customHeight="true" outlineLevel="0" collapsed="false">
      <c r="B50" s="39"/>
      <c r="C50" s="38" t="s">
        <v>40</v>
      </c>
      <c r="D50" s="38"/>
      <c r="E50" s="38"/>
      <c r="F50" s="38"/>
    </row>
    <row r="52" customFormat="false" ht="15" hidden="false" customHeight="false" outlineLevel="0" collapsed="false">
      <c r="B52" s="16" t="s">
        <v>41</v>
      </c>
      <c r="C52" s="16"/>
      <c r="D52" s="16"/>
      <c r="E52" s="16"/>
      <c r="F52" s="16"/>
    </row>
    <row r="53" customFormat="false" ht="27.75" hidden="false" customHeight="true" outlineLevel="0" collapsed="false">
      <c r="B53" s="40" t="s">
        <v>42</v>
      </c>
      <c r="C53" s="40"/>
      <c r="D53" s="40"/>
      <c r="E53" s="40"/>
      <c r="F53" s="40"/>
    </row>
    <row r="54" customFormat="false" ht="27.75" hidden="false" customHeight="true" outlineLevel="0" collapsed="false">
      <c r="B54" s="40" t="s">
        <v>43</v>
      </c>
      <c r="C54" s="40"/>
      <c r="D54" s="40"/>
      <c r="E54" s="40"/>
      <c r="F54" s="40"/>
    </row>
    <row r="55" customFormat="false" ht="27.75" hidden="false" customHeight="true" outlineLevel="0" collapsed="false">
      <c r="B55" s="40" t="s">
        <v>44</v>
      </c>
      <c r="C55" s="40"/>
      <c r="D55" s="40"/>
      <c r="E55" s="40"/>
      <c r="F55" s="40"/>
    </row>
    <row r="56" customFormat="false" ht="27.75" hidden="false" customHeight="true" outlineLevel="0" collapsed="false">
      <c r="B56" s="40" t="s">
        <v>45</v>
      </c>
      <c r="C56" s="40"/>
      <c r="D56" s="40"/>
      <c r="E56" s="40"/>
      <c r="F56" s="40"/>
    </row>
    <row r="57" customFormat="false" ht="27.75" hidden="false" customHeight="true" outlineLevel="0" collapsed="false">
      <c r="B57" s="40" t="s">
        <v>46</v>
      </c>
      <c r="C57" s="40"/>
      <c r="D57" s="40"/>
      <c r="E57" s="40"/>
      <c r="F57" s="40"/>
    </row>
    <row r="58" customFormat="false" ht="27.75" hidden="false" customHeight="true" outlineLevel="0" collapsed="false">
      <c r="B58" s="40" t="s">
        <v>47</v>
      </c>
      <c r="C58" s="40"/>
      <c r="D58" s="40"/>
      <c r="E58" s="40"/>
      <c r="F58" s="40"/>
    </row>
    <row r="60" customFormat="false" ht="15" hidden="false" customHeight="false" outlineLevel="0" collapsed="false">
      <c r="B60" s="41" t="s">
        <v>48</v>
      </c>
      <c r="C60" s="41"/>
      <c r="D60" s="41"/>
      <c r="E60" s="41"/>
      <c r="F60" s="41"/>
    </row>
  </sheetData>
  <sheetProtection sheet="true" formatCells="false" formatColumns="false" formatRows="false" sort="false" autoFilter="false"/>
  <mergeCells count="31">
    <mergeCell ref="B1:F1"/>
    <mergeCell ref="B2:F2"/>
    <mergeCell ref="B4:F4"/>
    <mergeCell ref="B11:F11"/>
    <mergeCell ref="B16:F16"/>
    <mergeCell ref="B21:F21"/>
    <mergeCell ref="B27:F27"/>
    <mergeCell ref="B29:F29"/>
    <mergeCell ref="B30:F30"/>
    <mergeCell ref="B32:F32"/>
    <mergeCell ref="B33:F33"/>
    <mergeCell ref="B34:F34"/>
    <mergeCell ref="B36:F36"/>
    <mergeCell ref="B37:F37"/>
    <mergeCell ref="B39:F39"/>
    <mergeCell ref="B40:F40"/>
    <mergeCell ref="B42:F42"/>
    <mergeCell ref="B43:F43"/>
    <mergeCell ref="B45:F45"/>
    <mergeCell ref="B46:F46"/>
    <mergeCell ref="B48:F48"/>
    <mergeCell ref="C49:F49"/>
    <mergeCell ref="C50:F50"/>
    <mergeCell ref="B52:F52"/>
    <mergeCell ref="B53:F53"/>
    <mergeCell ref="B54:F54"/>
    <mergeCell ref="B55:F55"/>
    <mergeCell ref="B56:F56"/>
    <mergeCell ref="B57:F57"/>
    <mergeCell ref="B58:F58"/>
    <mergeCell ref="B60:F6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15" min="3" style="1" width="18"/>
  </cols>
  <sheetData>
    <row r="1" customFormat="false" ht="19.5" hidden="false" customHeight="true" outlineLevel="0" collapsed="false">
      <c r="B1" s="42" t="s">
        <v>49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customFormat="false" ht="15" hidden="false" customHeight="true" outlineLevel="0" collapsed="false">
      <c r="B2" s="43" t="s">
        <v>50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4" customFormat="false" ht="15" hidden="false" customHeight="true" outlineLevel="0" collapsed="false">
      <c r="B4" s="44" t="s">
        <v>51</v>
      </c>
      <c r="C4" s="44" t="s">
        <v>52</v>
      </c>
      <c r="D4" s="44" t="s">
        <v>53</v>
      </c>
      <c r="E4" s="44" t="s">
        <v>54</v>
      </c>
      <c r="F4" s="44" t="s">
        <v>55</v>
      </c>
      <c r="G4" s="44" t="s">
        <v>56</v>
      </c>
      <c r="H4" s="44" t="s">
        <v>57</v>
      </c>
      <c r="I4" s="44" t="s">
        <v>58</v>
      </c>
      <c r="J4" s="44" t="s">
        <v>59</v>
      </c>
      <c r="K4" s="44" t="s">
        <v>60</v>
      </c>
      <c r="L4" s="44" t="s">
        <v>61</v>
      </c>
      <c r="M4" s="44" t="s">
        <v>62</v>
      </c>
      <c r="N4" s="44" t="s">
        <v>63</v>
      </c>
    </row>
    <row r="5" customFormat="false" ht="15" hidden="false" customHeight="true" outlineLevel="0" collapsed="false">
      <c r="B5" s="45" t="s">
        <v>64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customFormat="false" ht="15" hidden="false" customHeight="true" outlineLevel="0" collapsed="false">
      <c r="B6" s="47" t="s">
        <v>65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customFormat="false" ht="15" hidden="false" customHeight="true" outlineLevel="0" collapsed="false">
      <c r="B7" s="47" t="s">
        <v>66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customFormat="false" ht="15" hidden="false" customHeight="true" outlineLevel="0" collapsed="false">
      <c r="B8" s="47" t="s">
        <v>67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customFormat="false" ht="15" hidden="false" customHeight="true" outlineLevel="0" collapsed="false">
      <c r="B9" s="47" t="s">
        <v>68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customFormat="false" ht="15" hidden="false" customHeight="true" outlineLevel="0" collapsed="false">
      <c r="B10" s="49" t="s">
        <v>69</v>
      </c>
      <c r="C10" s="50" t="n">
        <f aca="false">SUM(C6:C9)</f>
        <v>0</v>
      </c>
      <c r="D10" s="50" t="n">
        <f aca="false">SUM(D6:D9)</f>
        <v>0</v>
      </c>
      <c r="E10" s="50" t="n">
        <f aca="false">SUM(E6:E9)</f>
        <v>0</v>
      </c>
      <c r="F10" s="50" t="n">
        <f aca="false">SUM(F6:F9)</f>
        <v>0</v>
      </c>
      <c r="G10" s="50" t="n">
        <f aca="false">SUM(G6:G9)</f>
        <v>0</v>
      </c>
      <c r="H10" s="50" t="n">
        <f aca="false">SUM(H6:H9)</f>
        <v>0</v>
      </c>
      <c r="I10" s="50" t="n">
        <f aca="false">SUM(I6:I9)</f>
        <v>0</v>
      </c>
      <c r="J10" s="50" t="n">
        <f aca="false">SUM(J6:J9)</f>
        <v>0</v>
      </c>
      <c r="K10" s="50" t="n">
        <f aca="false">SUM(K6:K9)</f>
        <v>0</v>
      </c>
      <c r="L10" s="50" t="n">
        <f aca="false">SUM(L6:L9)</f>
        <v>0</v>
      </c>
      <c r="M10" s="50" t="n">
        <f aca="false">SUM(M6:M9)</f>
        <v>0</v>
      </c>
      <c r="N10" s="50" t="n">
        <f aca="false">SUM(N6:N9)</f>
        <v>0</v>
      </c>
    </row>
    <row r="12" customFormat="false" ht="15" hidden="false" customHeight="true" outlineLevel="0" collapsed="false">
      <c r="B12" s="51" t="s">
        <v>70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customFormat="false" ht="15" hidden="false" customHeight="true" outlineLevel="0" collapsed="false">
      <c r="B13" s="53" t="s">
        <v>71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customFormat="false" ht="15" hidden="false" customHeight="true" outlineLevel="0" collapsed="false">
      <c r="B14" s="53" t="s">
        <v>72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customFormat="false" ht="15" hidden="false" customHeight="true" outlineLevel="0" collapsed="false">
      <c r="B15" s="53" t="s">
        <v>73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customFormat="false" ht="15" hidden="false" customHeight="true" outlineLevel="0" collapsed="false">
      <c r="B16" s="53" t="s">
        <v>74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customFormat="false" ht="15" hidden="false" customHeight="true" outlineLevel="0" collapsed="false">
      <c r="B17" s="53" t="s">
        <v>75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customFormat="false" ht="15" hidden="false" customHeight="true" outlineLevel="0" collapsed="false">
      <c r="B18" s="53" t="s">
        <v>76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customFormat="false" ht="15" hidden="false" customHeight="true" outlineLevel="0" collapsed="false">
      <c r="B19" s="53" t="s">
        <v>77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customFormat="false" ht="15" hidden="false" customHeight="true" outlineLevel="0" collapsed="false">
      <c r="B20" s="53" t="s">
        <v>78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customFormat="false" ht="15" hidden="false" customHeight="true" outlineLevel="0" collapsed="false">
      <c r="B21" s="53" t="s">
        <v>79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customFormat="false" ht="15" hidden="false" customHeight="true" outlineLevel="0" collapsed="false">
      <c r="B22" s="53" t="s">
        <v>80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customFormat="false" ht="15" hidden="false" customHeight="true" outlineLevel="0" collapsed="false">
      <c r="B23" s="53" t="s">
        <v>81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customFormat="false" ht="15" hidden="false" customHeight="true" outlineLevel="0" collapsed="false">
      <c r="B24" s="53" t="s">
        <v>82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customFormat="false" ht="15" hidden="false" customHeight="true" outlineLevel="0" collapsed="false">
      <c r="B25" s="54" t="s">
        <v>83</v>
      </c>
      <c r="C25" s="55" t="n">
        <f aca="false">SUM(C13:C24)</f>
        <v>0</v>
      </c>
      <c r="D25" s="55" t="n">
        <f aca="false">SUM(D13:D24)</f>
        <v>0</v>
      </c>
      <c r="E25" s="55" t="n">
        <f aca="false">SUM(E13:E24)</f>
        <v>0</v>
      </c>
      <c r="F25" s="55" t="n">
        <f aca="false">SUM(F13:F24)</f>
        <v>0</v>
      </c>
      <c r="G25" s="55" t="n">
        <f aca="false">SUM(G13:G24)</f>
        <v>0</v>
      </c>
      <c r="H25" s="55" t="n">
        <f aca="false">SUM(H13:H24)</f>
        <v>0</v>
      </c>
      <c r="I25" s="55" t="n">
        <f aca="false">SUM(I13:I24)</f>
        <v>0</v>
      </c>
      <c r="J25" s="55" t="n">
        <f aca="false">SUM(J13:J24)</f>
        <v>0</v>
      </c>
      <c r="K25" s="55" t="n">
        <f aca="false">SUM(K13:K24)</f>
        <v>0</v>
      </c>
      <c r="L25" s="55" t="n">
        <f aca="false">SUM(L13:L24)</f>
        <v>0</v>
      </c>
      <c r="M25" s="55" t="n">
        <f aca="false">SUM(M13:M24)</f>
        <v>0</v>
      </c>
      <c r="N25" s="55" t="n">
        <f aca="false">SUM(N13:N24)</f>
        <v>0</v>
      </c>
    </row>
    <row r="27" customFormat="false" ht="15" hidden="false" customHeight="true" outlineLevel="0" collapsed="false">
      <c r="B27" s="56" t="s">
        <v>84</v>
      </c>
      <c r="C27" s="57" t="n">
        <f aca="false">C10-C25</f>
        <v>0</v>
      </c>
      <c r="D27" s="57" t="n">
        <f aca="false">D10-D25</f>
        <v>0</v>
      </c>
      <c r="E27" s="57" t="n">
        <f aca="false">E10-E25</f>
        <v>0</v>
      </c>
      <c r="F27" s="57" t="n">
        <f aca="false">F10-F25</f>
        <v>0</v>
      </c>
      <c r="G27" s="57" t="n">
        <f aca="false">G10-G25</f>
        <v>0</v>
      </c>
      <c r="H27" s="57" t="n">
        <f aca="false">H10-H25</f>
        <v>0</v>
      </c>
      <c r="I27" s="57" t="n">
        <f aca="false">I10-I25</f>
        <v>0</v>
      </c>
      <c r="J27" s="57" t="n">
        <f aca="false">J10-J25</f>
        <v>0</v>
      </c>
      <c r="K27" s="57" t="n">
        <f aca="false">K10-K25</f>
        <v>0</v>
      </c>
      <c r="L27" s="57" t="n">
        <f aca="false">L10-L25</f>
        <v>0</v>
      </c>
      <c r="M27" s="57" t="n">
        <f aca="false">M10-M25</f>
        <v>0</v>
      </c>
      <c r="N27" s="57" t="n">
        <f aca="false">N10-N25</f>
        <v>0</v>
      </c>
    </row>
    <row r="28" customFormat="false" ht="15" hidden="false" customHeight="true" outlineLevel="0" collapsed="false">
      <c r="B28" s="58" t="s">
        <v>85</v>
      </c>
      <c r="C28" s="59" t="n">
        <f aca="false">IF(C10&gt;0,C27/C10,0)</f>
        <v>0</v>
      </c>
      <c r="D28" s="59" t="n">
        <f aca="false">IF(D10&gt;0,D27/D10,0)</f>
        <v>0</v>
      </c>
      <c r="E28" s="59" t="n">
        <f aca="false">IF(E10&gt;0,E27/E10,0)</f>
        <v>0</v>
      </c>
      <c r="F28" s="59" t="n">
        <f aca="false">IF(F10&gt;0,F27/F10,0)</f>
        <v>0</v>
      </c>
      <c r="G28" s="59" t="n">
        <f aca="false">IF(G10&gt;0,G27/G10,0)</f>
        <v>0</v>
      </c>
      <c r="H28" s="59" t="n">
        <f aca="false">IF(H10&gt;0,H27/H10,0)</f>
        <v>0</v>
      </c>
      <c r="I28" s="59" t="n">
        <f aca="false">IF(I10&gt;0,I27/I10,0)</f>
        <v>0</v>
      </c>
      <c r="J28" s="59" t="n">
        <f aca="false">IF(J10&gt;0,J27/J10,0)</f>
        <v>0</v>
      </c>
      <c r="K28" s="59" t="n">
        <f aca="false">IF(K10&gt;0,K27/K10,0)</f>
        <v>0</v>
      </c>
      <c r="L28" s="59" t="n">
        <f aca="false">IF(L10&gt;0,L27/L10,0)</f>
        <v>0</v>
      </c>
      <c r="M28" s="59" t="n">
        <f aca="false">IF(M10&gt;0,M27/M10,0)</f>
        <v>0</v>
      </c>
      <c r="N28" s="59" t="n">
        <f aca="false">IF(N10&gt;0,N27/N10,0)</f>
        <v>0</v>
      </c>
    </row>
    <row r="29" customFormat="false" ht="15" hidden="false" customHeight="true" outlineLevel="0" collapsed="false">
      <c r="B29" s="60" t="s">
        <v>86</v>
      </c>
      <c r="C29" s="61" t="n">
        <f aca="false">C27</f>
        <v>0</v>
      </c>
      <c r="D29" s="61" t="n">
        <f aca="false">C29+D27</f>
        <v>0</v>
      </c>
      <c r="E29" s="61" t="n">
        <f aca="false">D29+E27</f>
        <v>0</v>
      </c>
      <c r="F29" s="61" t="n">
        <f aca="false">E29+F27</f>
        <v>0</v>
      </c>
      <c r="G29" s="61" t="n">
        <f aca="false">F29+G27</f>
        <v>0</v>
      </c>
      <c r="H29" s="61" t="n">
        <f aca="false">G29+H27</f>
        <v>0</v>
      </c>
      <c r="I29" s="61" t="n">
        <f aca="false">H29+I27</f>
        <v>0</v>
      </c>
      <c r="J29" s="61" t="n">
        <f aca="false">I29+J27</f>
        <v>0</v>
      </c>
      <c r="K29" s="61" t="n">
        <f aca="false">J29+K27</f>
        <v>0</v>
      </c>
      <c r="L29" s="61" t="n">
        <f aca="false">K29+L27</f>
        <v>0</v>
      </c>
      <c r="M29" s="61" t="n">
        <f aca="false">L29+M27</f>
        <v>0</v>
      </c>
      <c r="N29" s="61" t="n">
        <f aca="false">M29+N27</f>
        <v>0</v>
      </c>
    </row>
    <row r="30" customFormat="false" ht="15" hidden="false" customHeight="true" outlineLevel="0" collapsed="false">
      <c r="B30" s="62" t="s">
        <v>87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46" customFormat="false" ht="15" hidden="false" customHeight="true" outlineLevel="0" collapsed="false">
      <c r="B46" s="62" t="s">
        <v>88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</row>
  </sheetData>
  <sheetProtection sheet="true" formatCells="false" formatColumns="false" formatRows="false" sort="false" autoFilter="false"/>
  <mergeCells count="4">
    <mergeCell ref="B1:N1"/>
    <mergeCell ref="B2:N2"/>
    <mergeCell ref="B30:N30"/>
    <mergeCell ref="B46:N4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3" min="3" style="1" width="12"/>
    <col collapsed="false" customWidth="true" hidden="false" outlineLevel="0" max="5" min="4" style="1" width="14"/>
    <col collapsed="false" customWidth="true" hidden="false" outlineLevel="0" max="6" min="6" style="1" width="4"/>
    <col collapsed="false" customWidth="true" hidden="false" outlineLevel="0" max="7" min="7" style="1" width="28"/>
    <col collapsed="false" customWidth="true" hidden="false" outlineLevel="0" max="8" min="8" style="1" width="12"/>
    <col collapsed="false" customWidth="true" hidden="false" outlineLevel="0" max="10" min="9" style="1" width="14"/>
  </cols>
  <sheetData>
    <row r="1" customFormat="false" ht="17.25" hidden="false" customHeight="true" outlineLevel="0" collapsed="false">
      <c r="B1" s="63" t="s">
        <v>89</v>
      </c>
      <c r="C1" s="63"/>
      <c r="D1" s="63"/>
      <c r="E1" s="63"/>
      <c r="F1" s="63"/>
      <c r="G1" s="63"/>
      <c r="H1" s="63"/>
      <c r="I1" s="63"/>
      <c r="J1" s="63"/>
    </row>
    <row r="2" customFormat="false" ht="15" hidden="false" customHeight="true" outlineLevel="0" collapsed="false">
      <c r="B2" s="43" t="s">
        <v>90</v>
      </c>
      <c r="C2" s="43"/>
      <c r="D2" s="43"/>
      <c r="E2" s="43"/>
      <c r="F2" s="43"/>
      <c r="G2" s="43"/>
      <c r="H2" s="43"/>
      <c r="I2" s="43"/>
      <c r="J2" s="43"/>
    </row>
    <row r="4" customFormat="false" ht="15" hidden="false" customHeight="true" outlineLevel="0" collapsed="false">
      <c r="B4" s="64" t="s">
        <v>91</v>
      </c>
      <c r="C4" s="64" t="s">
        <v>92</v>
      </c>
      <c r="D4" s="64" t="s">
        <v>93</v>
      </c>
      <c r="E4" s="64" t="s">
        <v>94</v>
      </c>
      <c r="G4" s="64" t="s">
        <v>95</v>
      </c>
      <c r="H4" s="64" t="s">
        <v>92</v>
      </c>
      <c r="I4" s="64" t="s">
        <v>93</v>
      </c>
      <c r="J4" s="64" t="s">
        <v>94</v>
      </c>
    </row>
    <row r="5" customFormat="false" ht="15" hidden="false" customHeight="true" outlineLevel="0" collapsed="false">
      <c r="B5" s="65" t="s">
        <v>96</v>
      </c>
      <c r="C5" s="66"/>
      <c r="D5" s="48"/>
      <c r="E5" s="67" t="n">
        <f aca="false">C5*D5</f>
        <v>0</v>
      </c>
      <c r="G5" s="65" t="s">
        <v>97</v>
      </c>
      <c r="H5" s="66"/>
      <c r="I5" s="48"/>
      <c r="J5" s="67" t="n">
        <f aca="false">H5*I5</f>
        <v>0</v>
      </c>
    </row>
    <row r="6" customFormat="false" ht="15" hidden="false" customHeight="true" outlineLevel="0" collapsed="false">
      <c r="B6" s="65" t="s">
        <v>98</v>
      </c>
      <c r="C6" s="66"/>
      <c r="D6" s="48"/>
      <c r="E6" s="67" t="n">
        <f aca="false">C6*D6</f>
        <v>0</v>
      </c>
      <c r="G6" s="65" t="s">
        <v>99</v>
      </c>
      <c r="H6" s="66"/>
      <c r="I6" s="48"/>
      <c r="J6" s="67" t="n">
        <f aca="false">H6*I6</f>
        <v>0</v>
      </c>
    </row>
    <row r="7" customFormat="false" ht="15" hidden="false" customHeight="true" outlineLevel="0" collapsed="false">
      <c r="B7" s="65" t="s">
        <v>100</v>
      </c>
      <c r="C7" s="66"/>
      <c r="D7" s="48"/>
      <c r="E7" s="67" t="n">
        <f aca="false">C7*D7</f>
        <v>0</v>
      </c>
      <c r="G7" s="65" t="s">
        <v>101</v>
      </c>
      <c r="H7" s="66"/>
      <c r="I7" s="48"/>
      <c r="J7" s="67" t="n">
        <f aca="false">H7*I7</f>
        <v>0</v>
      </c>
    </row>
    <row r="8" customFormat="false" ht="15" hidden="false" customHeight="true" outlineLevel="0" collapsed="false">
      <c r="B8" s="65" t="s">
        <v>102</v>
      </c>
      <c r="C8" s="66"/>
      <c r="D8" s="48"/>
      <c r="E8" s="67" t="n">
        <f aca="false">C8*D8</f>
        <v>0</v>
      </c>
      <c r="G8" s="65" t="s">
        <v>103</v>
      </c>
      <c r="H8" s="66"/>
      <c r="I8" s="48"/>
      <c r="J8" s="67" t="n">
        <f aca="false">H8*I8</f>
        <v>0</v>
      </c>
    </row>
    <row r="9" customFormat="false" ht="15" hidden="false" customHeight="true" outlineLevel="0" collapsed="false">
      <c r="B9" s="65" t="s">
        <v>104</v>
      </c>
      <c r="C9" s="66"/>
      <c r="D9" s="48"/>
      <c r="E9" s="67" t="n">
        <f aca="false">C9*D9</f>
        <v>0</v>
      </c>
      <c r="G9" s="65" t="s">
        <v>105</v>
      </c>
      <c r="H9" s="66"/>
      <c r="I9" s="48"/>
      <c r="J9" s="67" t="n">
        <f aca="false">H9*I9</f>
        <v>0</v>
      </c>
    </row>
    <row r="10" customFormat="false" ht="15" hidden="false" customHeight="true" outlineLevel="0" collapsed="false">
      <c r="B10" s="65" t="s">
        <v>106</v>
      </c>
      <c r="C10" s="66"/>
      <c r="D10" s="48"/>
      <c r="E10" s="67" t="n">
        <f aca="false">C10*D10</f>
        <v>0</v>
      </c>
      <c r="G10" s="65" t="s">
        <v>107</v>
      </c>
      <c r="H10" s="66"/>
      <c r="I10" s="48"/>
      <c r="J10" s="67" t="n">
        <f aca="false">H10*I10</f>
        <v>0</v>
      </c>
    </row>
    <row r="11" customFormat="false" ht="15" hidden="false" customHeight="true" outlineLevel="0" collapsed="false">
      <c r="B11" s="65" t="s">
        <v>108</v>
      </c>
      <c r="C11" s="66"/>
      <c r="D11" s="48"/>
      <c r="E11" s="67" t="n">
        <f aca="false">C11*D11</f>
        <v>0</v>
      </c>
      <c r="G11" s="65" t="s">
        <v>109</v>
      </c>
      <c r="H11" s="66"/>
      <c r="I11" s="48"/>
      <c r="J11" s="67" t="n">
        <f aca="false">H11*I11</f>
        <v>0</v>
      </c>
    </row>
    <row r="12" customFormat="false" ht="15" hidden="false" customHeight="true" outlineLevel="0" collapsed="false">
      <c r="B12" s="65" t="s">
        <v>110</v>
      </c>
      <c r="C12" s="66"/>
      <c r="D12" s="48"/>
      <c r="E12" s="67" t="n">
        <f aca="false">C12*D12</f>
        <v>0</v>
      </c>
      <c r="G12" s="60" t="s">
        <v>111</v>
      </c>
      <c r="J12" s="61" t="n">
        <f aca="false">SUM(J5:J11)</f>
        <v>0</v>
      </c>
    </row>
    <row r="13" customFormat="false" ht="15" hidden="false" customHeight="true" outlineLevel="0" collapsed="false">
      <c r="B13" s="60" t="s">
        <v>111</v>
      </c>
      <c r="E13" s="61" t="n">
        <f aca="false">SUM(E5:E12)</f>
        <v>0</v>
      </c>
    </row>
    <row r="14" customFormat="false" ht="15" hidden="false" customHeight="true" outlineLevel="0" collapsed="false">
      <c r="G14" s="64" t="s">
        <v>112</v>
      </c>
      <c r="H14" s="64" t="s">
        <v>92</v>
      </c>
      <c r="I14" s="64" t="s">
        <v>93</v>
      </c>
      <c r="J14" s="64" t="s">
        <v>94</v>
      </c>
    </row>
    <row r="15" customFormat="false" ht="15" hidden="false" customHeight="true" outlineLevel="0" collapsed="false">
      <c r="B15" s="64" t="s">
        <v>113</v>
      </c>
      <c r="C15" s="64" t="s">
        <v>92</v>
      </c>
      <c r="D15" s="64" t="s">
        <v>93</v>
      </c>
      <c r="E15" s="64" t="s">
        <v>94</v>
      </c>
      <c r="G15" s="65" t="s">
        <v>114</v>
      </c>
      <c r="H15" s="66"/>
      <c r="I15" s="48"/>
      <c r="J15" s="67" t="n">
        <f aca="false">H15*I15</f>
        <v>0</v>
      </c>
    </row>
    <row r="16" customFormat="false" ht="15" hidden="false" customHeight="true" outlineLevel="0" collapsed="false">
      <c r="B16" s="65" t="s">
        <v>115</v>
      </c>
      <c r="C16" s="66"/>
      <c r="D16" s="48"/>
      <c r="E16" s="67" t="n">
        <f aca="false">C16*D16</f>
        <v>0</v>
      </c>
      <c r="G16" s="65" t="s">
        <v>116</v>
      </c>
      <c r="H16" s="66"/>
      <c r="I16" s="48"/>
      <c r="J16" s="67" t="n">
        <f aca="false">H16*I16</f>
        <v>0</v>
      </c>
    </row>
    <row r="17" customFormat="false" ht="15" hidden="false" customHeight="true" outlineLevel="0" collapsed="false">
      <c r="B17" s="65" t="s">
        <v>117</v>
      </c>
      <c r="C17" s="66"/>
      <c r="D17" s="48"/>
      <c r="E17" s="67" t="n">
        <f aca="false">C17*D17</f>
        <v>0</v>
      </c>
      <c r="G17" s="65" t="s">
        <v>118</v>
      </c>
      <c r="H17" s="66"/>
      <c r="I17" s="48"/>
      <c r="J17" s="67" t="n">
        <f aca="false">H17*I17</f>
        <v>0</v>
      </c>
    </row>
    <row r="18" customFormat="false" ht="15" hidden="false" customHeight="true" outlineLevel="0" collapsed="false">
      <c r="B18" s="65" t="s">
        <v>119</v>
      </c>
      <c r="C18" s="66"/>
      <c r="D18" s="48"/>
      <c r="E18" s="67" t="n">
        <f aca="false">C18*D18</f>
        <v>0</v>
      </c>
      <c r="G18" s="65" t="s">
        <v>120</v>
      </c>
      <c r="H18" s="66"/>
      <c r="I18" s="48"/>
      <c r="J18" s="67" t="n">
        <f aca="false">H18*I18</f>
        <v>0</v>
      </c>
    </row>
    <row r="19" customFormat="false" ht="15" hidden="false" customHeight="true" outlineLevel="0" collapsed="false">
      <c r="B19" s="65" t="s">
        <v>121</v>
      </c>
      <c r="C19" s="66"/>
      <c r="D19" s="48"/>
      <c r="E19" s="67" t="n">
        <f aca="false">C19*D19</f>
        <v>0</v>
      </c>
      <c r="G19" s="65" t="s">
        <v>122</v>
      </c>
      <c r="H19" s="66"/>
      <c r="I19" s="48"/>
      <c r="J19" s="67" t="n">
        <f aca="false">H19*I19</f>
        <v>0</v>
      </c>
    </row>
    <row r="20" customFormat="false" ht="15" hidden="false" customHeight="true" outlineLevel="0" collapsed="false">
      <c r="B20" s="65" t="s">
        <v>123</v>
      </c>
      <c r="C20" s="66"/>
      <c r="D20" s="48"/>
      <c r="E20" s="67" t="n">
        <f aca="false">C20*D20</f>
        <v>0</v>
      </c>
      <c r="G20" s="60" t="s">
        <v>111</v>
      </c>
      <c r="J20" s="61" t="n">
        <f aca="false">SUM(J15:J19)</f>
        <v>0</v>
      </c>
    </row>
    <row r="21" customFormat="false" ht="15" hidden="false" customHeight="true" outlineLevel="0" collapsed="false">
      <c r="B21" s="65" t="s">
        <v>124</v>
      </c>
      <c r="C21" s="66"/>
      <c r="D21" s="48"/>
      <c r="E21" s="67" t="n">
        <f aca="false">C21*D21</f>
        <v>0</v>
      </c>
    </row>
    <row r="22" customFormat="false" ht="15" hidden="false" customHeight="true" outlineLevel="0" collapsed="false">
      <c r="B22" s="60" t="s">
        <v>111</v>
      </c>
      <c r="E22" s="61" t="n">
        <f aca="false">SUM(E16:E21)</f>
        <v>0</v>
      </c>
      <c r="G22" s="64" t="s">
        <v>125</v>
      </c>
      <c r="H22" s="64" t="s">
        <v>92</v>
      </c>
      <c r="I22" s="64" t="s">
        <v>93</v>
      </c>
      <c r="J22" s="64" t="s">
        <v>94</v>
      </c>
    </row>
    <row r="23" customFormat="false" ht="15" hidden="false" customHeight="true" outlineLevel="0" collapsed="false">
      <c r="G23" s="65" t="s">
        <v>126</v>
      </c>
      <c r="H23" s="66"/>
      <c r="I23" s="48"/>
      <c r="J23" s="67" t="n">
        <f aca="false">H23*I23</f>
        <v>0</v>
      </c>
    </row>
    <row r="24" customFormat="false" ht="15" hidden="false" customHeight="true" outlineLevel="0" collapsed="false">
      <c r="B24" s="64" t="s">
        <v>127</v>
      </c>
      <c r="C24" s="64" t="s">
        <v>92</v>
      </c>
      <c r="D24" s="64" t="s">
        <v>93</v>
      </c>
      <c r="E24" s="64" t="s">
        <v>94</v>
      </c>
      <c r="G24" s="65" t="s">
        <v>128</v>
      </c>
      <c r="H24" s="66"/>
      <c r="I24" s="48"/>
      <c r="J24" s="67" t="n">
        <f aca="false">H24*I24</f>
        <v>0</v>
      </c>
    </row>
    <row r="25" customFormat="false" ht="15" hidden="false" customHeight="true" outlineLevel="0" collapsed="false">
      <c r="B25" s="65" t="s">
        <v>129</v>
      </c>
      <c r="C25" s="66"/>
      <c r="D25" s="48"/>
      <c r="E25" s="67" t="n">
        <f aca="false">C25*D25</f>
        <v>0</v>
      </c>
      <c r="G25" s="65" t="s">
        <v>130</v>
      </c>
      <c r="H25" s="66"/>
      <c r="I25" s="48"/>
      <c r="J25" s="67" t="n">
        <f aca="false">H25*I25</f>
        <v>0</v>
      </c>
    </row>
    <row r="26" customFormat="false" ht="15" hidden="false" customHeight="true" outlineLevel="0" collapsed="false">
      <c r="B26" s="65" t="s">
        <v>131</v>
      </c>
      <c r="C26" s="66"/>
      <c r="D26" s="48"/>
      <c r="E26" s="67" t="n">
        <f aca="false">C26*D26</f>
        <v>0</v>
      </c>
      <c r="G26" s="65" t="s">
        <v>132</v>
      </c>
      <c r="H26" s="66"/>
      <c r="I26" s="48"/>
      <c r="J26" s="67" t="n">
        <f aca="false">H26*I26</f>
        <v>0</v>
      </c>
    </row>
    <row r="27" customFormat="false" ht="15" hidden="false" customHeight="true" outlineLevel="0" collapsed="false">
      <c r="B27" s="65" t="s">
        <v>133</v>
      </c>
      <c r="C27" s="66"/>
      <c r="D27" s="48"/>
      <c r="E27" s="67" t="n">
        <f aca="false">C27*D27</f>
        <v>0</v>
      </c>
      <c r="G27" s="65" t="s">
        <v>134</v>
      </c>
      <c r="H27" s="66"/>
      <c r="I27" s="48"/>
      <c r="J27" s="67" t="n">
        <f aca="false">H27*I27</f>
        <v>0</v>
      </c>
    </row>
    <row r="28" customFormat="false" ht="15" hidden="false" customHeight="true" outlineLevel="0" collapsed="false">
      <c r="B28" s="65" t="s">
        <v>135</v>
      </c>
      <c r="C28" s="66"/>
      <c r="D28" s="48"/>
      <c r="E28" s="67" t="n">
        <f aca="false">C28*D28</f>
        <v>0</v>
      </c>
      <c r="G28" s="65" t="s">
        <v>136</v>
      </c>
      <c r="H28" s="66"/>
      <c r="I28" s="48"/>
      <c r="J28" s="67" t="n">
        <f aca="false">H28*I28</f>
        <v>0</v>
      </c>
    </row>
    <row r="29" customFormat="false" ht="15" hidden="false" customHeight="true" outlineLevel="0" collapsed="false">
      <c r="B29" s="65" t="s">
        <v>137</v>
      </c>
      <c r="C29" s="66"/>
      <c r="D29" s="48"/>
      <c r="E29" s="67" t="n">
        <f aca="false">C29*D29</f>
        <v>0</v>
      </c>
      <c r="G29" s="65" t="s">
        <v>138</v>
      </c>
      <c r="H29" s="66"/>
      <c r="I29" s="48"/>
      <c r="J29" s="67" t="n">
        <f aca="false">H29*I29</f>
        <v>0</v>
      </c>
    </row>
    <row r="30" customFormat="false" ht="15" hidden="false" customHeight="true" outlineLevel="0" collapsed="false">
      <c r="B30" s="65" t="s">
        <v>139</v>
      </c>
      <c r="C30" s="66"/>
      <c r="D30" s="48"/>
      <c r="E30" s="67" t="n">
        <f aca="false">C30*D30</f>
        <v>0</v>
      </c>
      <c r="G30" s="60" t="s">
        <v>111</v>
      </c>
      <c r="J30" s="61" t="n">
        <f aca="false">SUM(J23:J29)</f>
        <v>0</v>
      </c>
    </row>
    <row r="31" customFormat="false" ht="15" hidden="false" customHeight="true" outlineLevel="0" collapsed="false">
      <c r="B31" s="60" t="s">
        <v>111</v>
      </c>
      <c r="E31" s="61" t="n">
        <f aca="false">SUM(E25:E30)</f>
        <v>0</v>
      </c>
    </row>
    <row r="34" customFormat="false" ht="17.25" hidden="false" customHeight="true" outlineLevel="0" collapsed="false">
      <c r="B34" s="68" t="s">
        <v>140</v>
      </c>
      <c r="C34" s="68"/>
      <c r="D34" s="68"/>
      <c r="E34" s="68"/>
      <c r="F34" s="68"/>
      <c r="G34" s="68"/>
      <c r="H34" s="68"/>
      <c r="I34" s="68"/>
      <c r="J34" s="69"/>
    </row>
  </sheetData>
  <sheetProtection sheet="true" formatCells="false" formatColumns="false" formatRows="false" sort="false" autoFilter="false"/>
  <mergeCells count="3">
    <mergeCell ref="B1:J1"/>
    <mergeCell ref="B2:J2"/>
    <mergeCell ref="B34:I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5" min="3" style="1" width="16"/>
    <col collapsed="false" customWidth="true" hidden="false" outlineLevel="0" max="6" min="6" style="1" width="14"/>
    <col collapsed="false" customWidth="true" hidden="false" outlineLevel="0" max="7" min="7" style="1" width="22"/>
  </cols>
  <sheetData>
    <row r="1" customFormat="false" ht="17.25" hidden="false" customHeight="true" outlineLevel="0" collapsed="false">
      <c r="B1" s="63" t="s">
        <v>141</v>
      </c>
      <c r="C1" s="63"/>
      <c r="D1" s="63"/>
      <c r="E1" s="63"/>
      <c r="F1" s="63"/>
      <c r="G1" s="63"/>
    </row>
    <row r="2" customFormat="false" ht="15" hidden="false" customHeight="true" outlineLevel="0" collapsed="false">
      <c r="B2" s="43" t="s">
        <v>142</v>
      </c>
      <c r="C2" s="43"/>
      <c r="D2" s="43"/>
      <c r="E2" s="43"/>
      <c r="F2" s="43"/>
      <c r="G2" s="43"/>
    </row>
    <row r="4" customFormat="false" ht="15" hidden="false" customHeight="true" outlineLevel="0" collapsed="false">
      <c r="B4" s="44" t="s">
        <v>143</v>
      </c>
      <c r="C4" s="44" t="s">
        <v>144</v>
      </c>
      <c r="D4" s="44" t="s">
        <v>145</v>
      </c>
      <c r="E4" s="44" t="s">
        <v>146</v>
      </c>
      <c r="F4" s="44" t="s">
        <v>147</v>
      </c>
      <c r="G4" s="44" t="s">
        <v>148</v>
      </c>
    </row>
    <row r="5" customFormat="false" ht="15" hidden="false" customHeight="true" outlineLevel="0" collapsed="false">
      <c r="B5" s="65" t="s">
        <v>71</v>
      </c>
      <c r="C5" s="66" t="s">
        <v>149</v>
      </c>
      <c r="D5" s="48"/>
      <c r="E5" s="66"/>
      <c r="F5" s="70"/>
      <c r="G5" s="71"/>
    </row>
    <row r="6" customFormat="false" ht="15" hidden="false" customHeight="true" outlineLevel="0" collapsed="false">
      <c r="B6" s="65" t="s">
        <v>150</v>
      </c>
      <c r="C6" s="66" t="s">
        <v>151</v>
      </c>
      <c r="D6" s="48"/>
      <c r="E6" s="66"/>
      <c r="F6" s="70"/>
      <c r="G6" s="71"/>
    </row>
    <row r="7" customFormat="false" ht="15" hidden="false" customHeight="true" outlineLevel="0" collapsed="false">
      <c r="B7" s="65" t="s">
        <v>152</v>
      </c>
      <c r="C7" s="66" t="s">
        <v>151</v>
      </c>
      <c r="D7" s="48"/>
      <c r="E7" s="66"/>
      <c r="F7" s="70"/>
      <c r="G7" s="71"/>
    </row>
    <row r="8" customFormat="false" ht="15" hidden="false" customHeight="true" outlineLevel="0" collapsed="false">
      <c r="B8" s="65" t="s">
        <v>153</v>
      </c>
      <c r="C8" s="66" t="s">
        <v>154</v>
      </c>
      <c r="D8" s="48"/>
      <c r="E8" s="66"/>
      <c r="F8" s="70"/>
      <c r="G8" s="71"/>
    </row>
    <row r="9" customFormat="false" ht="15" hidden="false" customHeight="true" outlineLevel="0" collapsed="false">
      <c r="B9" s="65" t="s">
        <v>155</v>
      </c>
      <c r="C9" s="66" t="s">
        <v>149</v>
      </c>
      <c r="D9" s="48"/>
      <c r="E9" s="66"/>
      <c r="F9" s="70"/>
      <c r="G9" s="71"/>
    </row>
    <row r="10" customFormat="false" ht="15" hidden="false" customHeight="true" outlineLevel="0" collapsed="false">
      <c r="B10" s="65" t="s">
        <v>156</v>
      </c>
      <c r="C10" s="66" t="s">
        <v>157</v>
      </c>
      <c r="D10" s="48"/>
      <c r="E10" s="66"/>
      <c r="F10" s="70"/>
      <c r="G10" s="71"/>
    </row>
    <row r="11" customFormat="false" ht="15" hidden="false" customHeight="true" outlineLevel="0" collapsed="false">
      <c r="B11" s="65" t="s">
        <v>158</v>
      </c>
      <c r="C11" s="66" t="s">
        <v>157</v>
      </c>
      <c r="D11" s="48"/>
      <c r="E11" s="66"/>
      <c r="F11" s="70"/>
      <c r="G11" s="71"/>
    </row>
    <row r="12" customFormat="false" ht="15" hidden="false" customHeight="true" outlineLevel="0" collapsed="false">
      <c r="B12" s="65" t="s">
        <v>159</v>
      </c>
      <c r="C12" s="66" t="s">
        <v>157</v>
      </c>
      <c r="D12" s="48"/>
      <c r="E12" s="66"/>
      <c r="F12" s="70"/>
      <c r="G12" s="71"/>
    </row>
    <row r="13" customFormat="false" ht="15" hidden="false" customHeight="true" outlineLevel="0" collapsed="false">
      <c r="B13" s="65" t="s">
        <v>160</v>
      </c>
      <c r="C13" s="66" t="s">
        <v>149</v>
      </c>
      <c r="D13" s="48"/>
      <c r="E13" s="66"/>
      <c r="F13" s="70"/>
      <c r="G13" s="71"/>
    </row>
    <row r="14" customFormat="false" ht="15" hidden="false" customHeight="true" outlineLevel="0" collapsed="false">
      <c r="B14" s="65" t="s">
        <v>161</v>
      </c>
      <c r="C14" s="66" t="s">
        <v>149</v>
      </c>
      <c r="D14" s="48"/>
      <c r="E14" s="66"/>
      <c r="F14" s="70"/>
      <c r="G14" s="71"/>
    </row>
    <row r="15" customFormat="false" ht="15" hidden="false" customHeight="true" outlineLevel="0" collapsed="false">
      <c r="B15" s="65" t="s">
        <v>162</v>
      </c>
      <c r="C15" s="66" t="s">
        <v>157</v>
      </c>
      <c r="D15" s="48"/>
      <c r="E15" s="66"/>
      <c r="F15" s="70"/>
      <c r="G15" s="71"/>
    </row>
    <row r="16" customFormat="false" ht="15" hidden="false" customHeight="true" outlineLevel="0" collapsed="false">
      <c r="B16" s="65" t="s">
        <v>163</v>
      </c>
      <c r="C16" s="66" t="s">
        <v>157</v>
      </c>
      <c r="D16" s="48"/>
      <c r="E16" s="66"/>
      <c r="F16" s="70"/>
      <c r="G16" s="71"/>
    </row>
    <row r="17" customFormat="false" ht="15" hidden="false" customHeight="true" outlineLevel="0" collapsed="false">
      <c r="B17" s="65" t="s">
        <v>164</v>
      </c>
      <c r="C17" s="66" t="s">
        <v>165</v>
      </c>
      <c r="D17" s="48"/>
      <c r="E17" s="66"/>
      <c r="F17" s="70"/>
      <c r="G17" s="71"/>
    </row>
    <row r="18" customFormat="false" ht="15" hidden="false" customHeight="true" outlineLevel="0" collapsed="false">
      <c r="B18" s="65" t="s">
        <v>166</v>
      </c>
      <c r="C18" s="66" t="s">
        <v>157</v>
      </c>
      <c r="D18" s="48"/>
      <c r="E18" s="66"/>
      <c r="F18" s="70"/>
      <c r="G18" s="71"/>
    </row>
    <row r="19" customFormat="false" ht="15" hidden="false" customHeight="true" outlineLevel="0" collapsed="false">
      <c r="B19" s="65" t="s">
        <v>167</v>
      </c>
      <c r="C19" s="66" t="s">
        <v>149</v>
      </c>
      <c r="D19" s="48"/>
      <c r="E19" s="66"/>
      <c r="F19" s="70"/>
      <c r="G19" s="71"/>
    </row>
    <row r="20" customFormat="false" ht="15" hidden="false" customHeight="true" outlineLevel="0" collapsed="false">
      <c r="B20" s="65" t="s">
        <v>168</v>
      </c>
      <c r="C20" s="66" t="s">
        <v>149</v>
      </c>
      <c r="D20" s="48"/>
      <c r="E20" s="66"/>
      <c r="F20" s="70"/>
      <c r="G20" s="71"/>
    </row>
    <row r="21" customFormat="false" ht="15" hidden="false" customHeight="true" outlineLevel="0" collapsed="false">
      <c r="B21" s="65" t="s">
        <v>169</v>
      </c>
      <c r="C21" s="66"/>
      <c r="D21" s="48"/>
      <c r="E21" s="66"/>
      <c r="F21" s="70"/>
      <c r="G21" s="71"/>
    </row>
    <row r="22" customFormat="false" ht="15" hidden="false" customHeight="true" outlineLevel="0" collapsed="false">
      <c r="B22" s="65"/>
      <c r="C22" s="66"/>
      <c r="D22" s="48"/>
      <c r="E22" s="66"/>
      <c r="F22" s="70"/>
      <c r="G22" s="71"/>
    </row>
    <row r="23" customFormat="false" ht="15" hidden="false" customHeight="true" outlineLevel="0" collapsed="false">
      <c r="B23" s="65"/>
      <c r="C23" s="66"/>
      <c r="D23" s="48"/>
      <c r="E23" s="66"/>
      <c r="F23" s="70"/>
      <c r="G23" s="71"/>
    </row>
    <row r="24" customFormat="false" ht="15" hidden="false" customHeight="true" outlineLevel="0" collapsed="false">
      <c r="B24" s="65"/>
      <c r="C24" s="66"/>
      <c r="D24" s="48"/>
      <c r="E24" s="66"/>
      <c r="F24" s="70"/>
      <c r="G24" s="71"/>
    </row>
    <row r="25" customFormat="false" ht="15" hidden="false" customHeight="true" outlineLevel="0" collapsed="false">
      <c r="B25" s="65"/>
      <c r="C25" s="66"/>
      <c r="D25" s="48"/>
      <c r="E25" s="66"/>
      <c r="F25" s="70"/>
      <c r="G25" s="71"/>
    </row>
    <row r="26" customFormat="false" ht="15" hidden="false" customHeight="true" outlineLevel="0" collapsed="false">
      <c r="B26" s="65"/>
      <c r="C26" s="66"/>
      <c r="D26" s="48"/>
      <c r="E26" s="66"/>
      <c r="F26" s="70"/>
      <c r="G26" s="71"/>
    </row>
    <row r="27" customFormat="false" ht="15" hidden="false" customHeight="true" outlineLevel="0" collapsed="false">
      <c r="B27" s="65"/>
      <c r="C27" s="66"/>
      <c r="D27" s="48"/>
      <c r="E27" s="66"/>
      <c r="F27" s="70"/>
      <c r="G27" s="71"/>
    </row>
    <row r="28" customFormat="false" ht="15" hidden="false" customHeight="true" outlineLevel="0" collapsed="false">
      <c r="B28" s="72" t="s">
        <v>170</v>
      </c>
      <c r="D28" s="57" t="n">
        <f aca="false">SUM(D5:D27)</f>
        <v>0</v>
      </c>
    </row>
  </sheetData>
  <sheetProtection sheet="true" formatCells="false" formatColumns="false" formatRows="false" sort="false" autoFilter="false"/>
  <mergeCells count="2">
    <mergeCell ref="B1:G1"/>
    <mergeCell ref="B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5" min="3" style="1" width="18"/>
    <col collapsed="false" customWidth="true" hidden="false" outlineLevel="0" max="6" min="6" style="1" width="16"/>
    <col collapsed="false" customWidth="true" hidden="false" outlineLevel="0" max="7" min="7" style="1" width="22"/>
  </cols>
  <sheetData>
    <row r="1" customFormat="false" ht="17.25" hidden="false" customHeight="true" outlineLevel="0" collapsed="false">
      <c r="B1" s="63" t="s">
        <v>171</v>
      </c>
      <c r="C1" s="63"/>
      <c r="D1" s="63"/>
      <c r="E1" s="63"/>
      <c r="F1" s="63"/>
      <c r="G1" s="63"/>
    </row>
    <row r="2" customFormat="false" ht="15" hidden="false" customHeight="true" outlineLevel="0" collapsed="false">
      <c r="B2" s="43" t="s">
        <v>172</v>
      </c>
      <c r="C2" s="43"/>
      <c r="D2" s="43"/>
      <c r="E2" s="43"/>
      <c r="F2" s="43"/>
      <c r="G2" s="43"/>
    </row>
    <row r="4" customFormat="false" ht="15" hidden="false" customHeight="true" outlineLevel="0" collapsed="false">
      <c r="B4" s="73" t="s">
        <v>173</v>
      </c>
      <c r="C4" s="46"/>
      <c r="D4" s="46"/>
      <c r="E4" s="46"/>
      <c r="F4" s="46"/>
      <c r="G4" s="46"/>
    </row>
    <row r="5" customFormat="false" ht="15" hidden="false" customHeight="true" outlineLevel="0" collapsed="false">
      <c r="B5" s="44" t="s">
        <v>174</v>
      </c>
      <c r="C5" s="44" t="s">
        <v>175</v>
      </c>
      <c r="D5" s="44" t="s">
        <v>176</v>
      </c>
      <c r="E5" s="44" t="s">
        <v>177</v>
      </c>
      <c r="F5" s="44" t="s">
        <v>178</v>
      </c>
      <c r="G5" s="44" t="s">
        <v>144</v>
      </c>
    </row>
    <row r="6" customFormat="false" ht="15" hidden="false" customHeight="true" outlineLevel="0" collapsed="false">
      <c r="B6" s="65" t="s">
        <v>179</v>
      </c>
      <c r="C6" s="48"/>
      <c r="D6" s="48"/>
      <c r="E6" s="67" t="n">
        <f aca="false">IF(C6&gt;0,C6-D6,0)</f>
        <v>0</v>
      </c>
      <c r="F6" s="74" t="n">
        <f aca="false">IF(C6&gt;0,D6/C6,0)</f>
        <v>0</v>
      </c>
      <c r="G6" s="70"/>
    </row>
    <row r="7" customFormat="false" ht="15" hidden="false" customHeight="true" outlineLevel="0" collapsed="false">
      <c r="B7" s="65" t="s">
        <v>180</v>
      </c>
      <c r="C7" s="48"/>
      <c r="D7" s="48"/>
      <c r="E7" s="67" t="n">
        <f aca="false">IF(C7&gt;0,C7-D7,0)</f>
        <v>0</v>
      </c>
      <c r="F7" s="74" t="n">
        <f aca="false">IF(C7&gt;0,D7/C7,0)</f>
        <v>0</v>
      </c>
      <c r="G7" s="70"/>
    </row>
    <row r="8" customFormat="false" ht="15" hidden="false" customHeight="true" outlineLevel="0" collapsed="false">
      <c r="B8" s="65" t="s">
        <v>181</v>
      </c>
      <c r="C8" s="48"/>
      <c r="D8" s="48"/>
      <c r="E8" s="67" t="n">
        <f aca="false">IF(C8&gt;0,C8-D8,0)</f>
        <v>0</v>
      </c>
      <c r="F8" s="74" t="n">
        <f aca="false">IF(C8&gt;0,D8/C8,0)</f>
        <v>0</v>
      </c>
      <c r="G8" s="70"/>
    </row>
    <row r="9" customFormat="false" ht="15" hidden="false" customHeight="true" outlineLevel="0" collapsed="false">
      <c r="B9" s="65" t="s">
        <v>182</v>
      </c>
      <c r="C9" s="48"/>
      <c r="D9" s="48"/>
      <c r="E9" s="67" t="n">
        <f aca="false">IF(C9&gt;0,C9-D9,0)</f>
        <v>0</v>
      </c>
      <c r="F9" s="74" t="n">
        <f aca="false">IF(C9&gt;0,D9/C9,0)</f>
        <v>0</v>
      </c>
      <c r="G9" s="70"/>
    </row>
    <row r="10" customFormat="false" ht="15" hidden="false" customHeight="true" outlineLevel="0" collapsed="false">
      <c r="B10" s="65" t="s">
        <v>183</v>
      </c>
      <c r="C10" s="48"/>
      <c r="D10" s="48"/>
      <c r="E10" s="67" t="n">
        <f aca="false">IF(C10&gt;0,C10-D10,0)</f>
        <v>0</v>
      </c>
      <c r="F10" s="74" t="n">
        <f aca="false">IF(C10&gt;0,D10/C10,0)</f>
        <v>0</v>
      </c>
      <c r="G10" s="70"/>
    </row>
    <row r="11" customFormat="false" ht="15" hidden="false" customHeight="true" outlineLevel="0" collapsed="false">
      <c r="B11" s="65" t="s">
        <v>184</v>
      </c>
      <c r="C11" s="48"/>
      <c r="D11" s="48"/>
      <c r="E11" s="67" t="n">
        <f aca="false">IF(C11&gt;0,C11-D11,0)</f>
        <v>0</v>
      </c>
      <c r="F11" s="74" t="n">
        <f aca="false">IF(C11&gt;0,D11/C11,0)</f>
        <v>0</v>
      </c>
      <c r="G11" s="70"/>
    </row>
    <row r="12" customFormat="false" ht="15" hidden="false" customHeight="true" outlineLevel="0" collapsed="false">
      <c r="B12" s="65" t="s">
        <v>185</v>
      </c>
      <c r="C12" s="48"/>
      <c r="D12" s="48"/>
      <c r="E12" s="67" t="n">
        <f aca="false">IF(C12&gt;0,C12-D12,0)</f>
        <v>0</v>
      </c>
      <c r="F12" s="74" t="n">
        <f aca="false">IF(C12&gt;0,D12/C12,0)</f>
        <v>0</v>
      </c>
      <c r="G12" s="70"/>
    </row>
    <row r="13" customFormat="false" ht="15" hidden="false" customHeight="true" outlineLevel="0" collapsed="false">
      <c r="B13" s="65" t="s">
        <v>186</v>
      </c>
      <c r="C13" s="48"/>
      <c r="D13" s="48"/>
      <c r="E13" s="67" t="n">
        <f aca="false">IF(C13&gt;0,C13-D13,0)</f>
        <v>0</v>
      </c>
      <c r="F13" s="74" t="n">
        <f aca="false">IF(C13&gt;0,D13/C13,0)</f>
        <v>0</v>
      </c>
      <c r="G13" s="70"/>
    </row>
    <row r="14" customFormat="false" ht="15" hidden="false" customHeight="true" outlineLevel="0" collapsed="false">
      <c r="B14" s="65"/>
      <c r="C14" s="48"/>
      <c r="D14" s="48"/>
      <c r="E14" s="67" t="n">
        <f aca="false">IF(C14&gt;0,C14-D14,0)</f>
        <v>0</v>
      </c>
      <c r="F14" s="74" t="n">
        <f aca="false">IF(C14&gt;0,D14/C14,0)</f>
        <v>0</v>
      </c>
      <c r="G14" s="70"/>
    </row>
    <row r="15" customFormat="false" ht="15" hidden="false" customHeight="true" outlineLevel="0" collapsed="false">
      <c r="B15" s="65"/>
      <c r="C15" s="48"/>
      <c r="D15" s="48"/>
      <c r="E15" s="67" t="n">
        <f aca="false">IF(C15&gt;0,C15-D15,0)</f>
        <v>0</v>
      </c>
      <c r="F15" s="74" t="n">
        <f aca="false">IF(C15&gt;0,D15/C15,0)</f>
        <v>0</v>
      </c>
      <c r="G15" s="70"/>
    </row>
    <row r="16" customFormat="false" ht="15" hidden="false" customHeight="true" outlineLevel="0" collapsed="false">
      <c r="B16" s="65"/>
      <c r="C16" s="48"/>
      <c r="D16" s="48"/>
      <c r="E16" s="67" t="n">
        <f aca="false">IF(C16&gt;0,C16-D16,0)</f>
        <v>0</v>
      </c>
      <c r="F16" s="74" t="n">
        <f aca="false">IF(C16&gt;0,D16/C16,0)</f>
        <v>0</v>
      </c>
      <c r="G16" s="70"/>
    </row>
    <row r="19" customFormat="false" ht="15" hidden="false" customHeight="true" outlineLevel="0" collapsed="false">
      <c r="B19" s="75" t="s">
        <v>187</v>
      </c>
      <c r="C19" s="76"/>
      <c r="D19" s="76"/>
      <c r="E19" s="76"/>
      <c r="F19" s="76"/>
      <c r="G19" s="76"/>
    </row>
    <row r="20" customFormat="false" ht="15" hidden="false" customHeight="true" outlineLevel="0" collapsed="false">
      <c r="B20" s="44" t="s">
        <v>174</v>
      </c>
      <c r="C20" s="44" t="s">
        <v>188</v>
      </c>
      <c r="D20" s="44" t="s">
        <v>189</v>
      </c>
      <c r="E20" s="44" t="s">
        <v>190</v>
      </c>
      <c r="F20" s="44" t="s">
        <v>144</v>
      </c>
      <c r="G20" s="44" t="s">
        <v>191</v>
      </c>
    </row>
    <row r="21" customFormat="false" ht="15" hidden="false" customHeight="true" outlineLevel="0" collapsed="false">
      <c r="B21" s="65" t="s">
        <v>192</v>
      </c>
      <c r="C21" s="66" t="s">
        <v>193</v>
      </c>
      <c r="D21" s="66"/>
      <c r="E21" s="70"/>
      <c r="F21" s="70"/>
      <c r="G21" s="66"/>
    </row>
    <row r="22" customFormat="false" ht="15" hidden="false" customHeight="true" outlineLevel="0" collapsed="false">
      <c r="B22" s="65" t="s">
        <v>194</v>
      </c>
      <c r="C22" s="66" t="s">
        <v>195</v>
      </c>
      <c r="D22" s="66"/>
      <c r="E22" s="70"/>
      <c r="F22" s="70"/>
      <c r="G22" s="66"/>
    </row>
    <row r="23" customFormat="false" ht="15" hidden="false" customHeight="true" outlineLevel="0" collapsed="false">
      <c r="B23" s="65" t="s">
        <v>196</v>
      </c>
      <c r="C23" s="66" t="s">
        <v>197</v>
      </c>
      <c r="D23" s="66"/>
      <c r="E23" s="70"/>
      <c r="F23" s="70"/>
      <c r="G23" s="66"/>
    </row>
    <row r="24" customFormat="false" ht="15" hidden="false" customHeight="true" outlineLevel="0" collapsed="false">
      <c r="B24" s="65" t="s">
        <v>198</v>
      </c>
      <c r="C24" s="66" t="s">
        <v>199</v>
      </c>
      <c r="D24" s="66"/>
      <c r="E24" s="70"/>
      <c r="F24" s="70"/>
      <c r="G24" s="66"/>
    </row>
    <row r="25" customFormat="false" ht="15" hidden="false" customHeight="true" outlineLevel="0" collapsed="false">
      <c r="B25" s="65" t="s">
        <v>200</v>
      </c>
      <c r="C25" s="66" t="s">
        <v>9</v>
      </c>
      <c r="D25" s="66"/>
      <c r="E25" s="70"/>
      <c r="F25" s="70"/>
      <c r="G25" s="66"/>
    </row>
    <row r="26" customFormat="false" ht="15" hidden="false" customHeight="true" outlineLevel="0" collapsed="false">
      <c r="B26" s="65" t="s">
        <v>201</v>
      </c>
      <c r="C26" s="66" t="s">
        <v>197</v>
      </c>
      <c r="D26" s="66"/>
      <c r="E26" s="70"/>
      <c r="F26" s="70"/>
      <c r="G26" s="66"/>
    </row>
    <row r="27" customFormat="false" ht="15" hidden="false" customHeight="true" outlineLevel="0" collapsed="false">
      <c r="B27" s="65"/>
      <c r="C27" s="66"/>
      <c r="D27" s="66"/>
      <c r="E27" s="70"/>
      <c r="F27" s="70"/>
      <c r="G27" s="66"/>
    </row>
    <row r="28" customFormat="false" ht="15" hidden="false" customHeight="true" outlineLevel="0" collapsed="false">
      <c r="B28" s="65"/>
      <c r="C28" s="66"/>
      <c r="D28" s="66"/>
      <c r="E28" s="70"/>
      <c r="F28" s="70"/>
      <c r="G28" s="66"/>
    </row>
    <row r="29" customFormat="false" ht="15" hidden="false" customHeight="true" outlineLevel="0" collapsed="false">
      <c r="B29" s="65"/>
      <c r="C29" s="66"/>
      <c r="D29" s="66"/>
      <c r="E29" s="70"/>
      <c r="F29" s="70"/>
      <c r="G29" s="66"/>
    </row>
    <row r="30" customFormat="false" ht="15" hidden="false" customHeight="true" outlineLevel="0" collapsed="false">
      <c r="B30" s="65"/>
      <c r="C30" s="66"/>
      <c r="D30" s="66"/>
      <c r="E30" s="70"/>
      <c r="F30" s="70"/>
      <c r="G30" s="66"/>
    </row>
  </sheetData>
  <sheetProtection sheet="true" formatCells="false" formatColumns="false" formatRows="false" sort="false" autoFilter="false"/>
  <mergeCells count="2">
    <mergeCell ref="B1:G1"/>
    <mergeCell ref="B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2026-04-14T00:42:18Z</dcterms:created>
  <dc:creator>openpyxl</dc:creator>
  <dc:description/>
  <dc:language>en-US</dc:language>
  <cp:lastModifiedBy/>
  <dcterms:modified xsi:type="dcterms:W3CDTF">2026-04-14T01:22:00Z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